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For Cindy\CY 2024\"/>
    </mc:Choice>
  </mc:AlternateContent>
  <xr:revisionPtr revIDLastSave="0" documentId="8_{9452CA6C-C9FC-45DF-93BC-CB741F2881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externalReferences>
    <externalReference r:id="rId3"/>
  </externalReferences>
  <definedNames>
    <definedName name="_xlnm._FilterDatabase" localSheetId="1" hidden="1">Data!$A$1:$N$1</definedName>
  </definedNames>
  <calcPr calcId="191029"/>
  <pivotCaches>
    <pivotCache cacheId="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2" i="1"/>
</calcChain>
</file>

<file path=xl/sharedStrings.xml><?xml version="1.0" encoding="utf-8"?>
<sst xmlns="http://schemas.openxmlformats.org/spreadsheetml/2006/main" count="119" uniqueCount="62">
  <si>
    <t>Dickinson High School</t>
  </si>
  <si>
    <t>Minot State University</t>
  </si>
  <si>
    <t>Altru Medical Library - Grand Forks</t>
  </si>
  <si>
    <t>Beulah Public Library</t>
  </si>
  <si>
    <t>Bismarck Veterans Memorial Public Library</t>
  </si>
  <si>
    <t>Bismarck Public Schools</t>
  </si>
  <si>
    <t>Bismarck State College</t>
  </si>
  <si>
    <t>University of North Dakota - Cameron Medical Library - Minot</t>
  </si>
  <si>
    <t>Center-Stanton School</t>
  </si>
  <si>
    <t>Dakota College at Bottineau</t>
  </si>
  <si>
    <t>Dickinson State University</t>
  </si>
  <si>
    <t>Fargo Oak Grove Lutheran High School</t>
  </si>
  <si>
    <t>Fargo Public Library</t>
  </si>
  <si>
    <t>Fargo School District</t>
  </si>
  <si>
    <t>Fordville High School</t>
  </si>
  <si>
    <t>Grand Forks Public Library</t>
  </si>
  <si>
    <t>Grand Forks Public Schools</t>
  </si>
  <si>
    <t>Harvey High School</t>
  </si>
  <si>
    <t>Hillsboro Public &amp; High School Library</t>
  </si>
  <si>
    <t>Jamestown Public Schools</t>
  </si>
  <si>
    <t>Lake Region State College</t>
  </si>
  <si>
    <t>Mandan Public Schools</t>
  </si>
  <si>
    <t>Mayville Portland Clifford Galesburg Schools</t>
  </si>
  <si>
    <t>Mayville State University</t>
  </si>
  <si>
    <t>Minot Public Library</t>
  </si>
  <si>
    <t>New Town Jr-Sr High School</t>
  </si>
  <si>
    <t>North Dakota State College of Science</t>
  </si>
  <si>
    <t>North Dakota State Library</t>
  </si>
  <si>
    <t>North Dakota State University</t>
  </si>
  <si>
    <t>North Valley Vocational Center - Grafton</t>
  </si>
  <si>
    <t>Oakes School &amp; Public Library</t>
  </si>
  <si>
    <t>Rugby High School</t>
  </si>
  <si>
    <t>Stanley High School</t>
  </si>
  <si>
    <t>Starkweather Public School</t>
  </si>
  <si>
    <t>Surrey Public School</t>
  </si>
  <si>
    <t>Thompson School</t>
  </si>
  <si>
    <t>Tioga High School</t>
  </si>
  <si>
    <t>Trinity Bible College - Ellendale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</si>
  <si>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</si>
  <si>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</si>
  <si>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</si>
  <si>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</si>
  <si>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</si>
  <si>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</si>
  <si>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</si>
  <si>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State University</t>
  </si>
  <si>
    <t>West Fargo Public Library</t>
  </si>
  <si>
    <t>West Fargo Public Schools</t>
  </si>
  <si>
    <t>Williston Public Schools</t>
  </si>
  <si>
    <t>Williston State College</t>
  </si>
  <si>
    <t>Nueta Hidatsa Sahnish College</t>
  </si>
  <si>
    <t>Library</t>
  </si>
  <si>
    <t>Totals</t>
  </si>
  <si>
    <t>Bowman Public Schools</t>
  </si>
  <si>
    <t>Ashley School</t>
  </si>
  <si>
    <t>Scranton School</t>
  </si>
  <si>
    <t>Griggs County Public Library - Cooperstown</t>
  </si>
  <si>
    <t>New Rockford-Sheyenne Public School</t>
  </si>
  <si>
    <t>Grand Total</t>
  </si>
  <si>
    <t>Sum of Totals</t>
  </si>
  <si>
    <t>ProQuest U.S. Newsstream</t>
  </si>
  <si>
    <t>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</si>
</sst>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2" xfId="0" applyFont="1" applyBorder="1"/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1" applyNumberFormat="1" applyFont="1"/>
    <xf numFmtId="0" fontId="5" fillId="0" borderId="0" xfId="0" applyFont="1"/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16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atabase%20Usage%20Statistics\ProQuest\proquest202412.xlsx" TargetMode="External"/><Relationship Id="rId1" Type="http://schemas.openxmlformats.org/officeDocument/2006/relationships/externalLinkPath" Target="/Database%20Usage%20Statistics/ProQuest/proquest2024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"/>
      <sheetName val="Data"/>
    </sheetNames>
    <sheetDataSet>
      <sheetData sheetId="0">
        <row r="4">
          <cell r="A4" t="str">
            <v>Bismarck Public Schools</v>
          </cell>
          <cell r="B4">
            <v>46</v>
          </cell>
        </row>
        <row r="5">
          <cell r="A5" t="str">
            <v>Bismarck State College</v>
          </cell>
          <cell r="B5">
            <v>79</v>
          </cell>
        </row>
        <row r="6">
          <cell r="A6" t="str">
            <v>Dickinson State University</v>
          </cell>
          <cell r="B6">
            <v>17</v>
          </cell>
        </row>
        <row r="7">
          <cell r="A7" t="str">
            <v>Fargo Public Library</v>
          </cell>
          <cell r="B7">
            <v>225</v>
          </cell>
        </row>
        <row r="8">
          <cell r="A8" t="str">
            <v>Fargo School District</v>
          </cell>
          <cell r="B8">
            <v>18</v>
          </cell>
        </row>
        <row r="9">
          <cell r="A9" t="str">
            <v>Griggs County Public Library - Cooperstown</v>
          </cell>
          <cell r="B9">
            <v>1</v>
          </cell>
        </row>
        <row r="10">
          <cell r="A10" t="str">
            <v>Jamestown Public Schools</v>
          </cell>
          <cell r="B10">
            <v>25</v>
          </cell>
        </row>
        <row r="11">
          <cell r="A11" t="str">
            <v>Lake Region State College</v>
          </cell>
          <cell r="B11">
            <v>39</v>
          </cell>
        </row>
        <row r="12">
          <cell r="A12" t="str">
            <v>Mayville State University</v>
          </cell>
          <cell r="B12">
            <v>5</v>
          </cell>
        </row>
        <row r="13">
          <cell r="A13" t="str">
            <v>Minot Public Library</v>
          </cell>
          <cell r="B13">
            <v>27</v>
          </cell>
        </row>
        <row r="14">
          <cell r="A14" t="str">
            <v>Minot State University</v>
          </cell>
          <cell r="B14">
            <v>3</v>
          </cell>
        </row>
        <row r="15">
          <cell r="A15" t="str">
            <v>New Rockford-Sheyenne Public School</v>
          </cell>
          <cell r="B15">
            <v>3</v>
          </cell>
        </row>
        <row r="16">
          <cell r="A16" t="str">
            <v>North Dakota State Library</v>
          </cell>
          <cell r="B16">
            <v>21</v>
          </cell>
        </row>
        <row r="17">
          <cell r="A17" t="str">
            <v>North Dakota State University</v>
          </cell>
          <cell r="B17">
            <v>588</v>
          </cell>
        </row>
        <row r="18">
          <cell r="A18" t="str">
            <v>Trinity Bible College - Ellendale</v>
          </cell>
          <cell r="B18">
            <v>11</v>
          </cell>
        </row>
        <row r="19">
          <cell r="A19" t="str">
            <v>University of Jamestown</v>
          </cell>
          <cell r="B19">
            <v>61</v>
          </cell>
        </row>
        <row r="20">
          <cell r="A20" t="str">
            <v>University of Mary - Bismarck</v>
          </cell>
          <cell r="B20">
            <v>19</v>
          </cell>
        </row>
        <row r="21">
          <cell r="A21" t="str">
            <v>University of North Dakota - Chester Fritz Library</v>
          </cell>
          <cell r="B21">
            <v>73</v>
          </cell>
        </row>
        <row r="22">
          <cell r="A22" t="str">
            <v>University of North Dakota - Harley E. French Library</v>
          </cell>
          <cell r="B22">
            <v>17</v>
          </cell>
        </row>
        <row r="23">
          <cell r="A23" t="str">
            <v>University of North Dakota - Thromodsgard Law Library</v>
          </cell>
          <cell r="B23">
            <v>1</v>
          </cell>
        </row>
        <row r="24">
          <cell r="A24" t="str">
            <v>Valley City State University</v>
          </cell>
          <cell r="B24">
            <v>88</v>
          </cell>
        </row>
        <row r="25">
          <cell r="A25" t="str">
            <v>Williston State College</v>
          </cell>
          <cell r="B25">
            <v>9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8.459143287037" createdVersion="8" refreshedVersion="8" minRefreshableVersion="3" recordCount="56" xr:uid="{5B70E33B-3B1B-4A61-9669-1E701A38DE2F}">
  <cacheSource type="worksheet">
    <worksheetSource ref="A1:N57" sheet="Data"/>
  </cacheSource>
  <cacheFields count="14">
    <cacheField name="Library" numFmtId="0">
      <sharedItems count="56">
        <s v="Altru Medical Library - Grand Forks"/>
        <s v="Ashley School"/>
        <s v="Beulah Public Library"/>
        <s v="Bismarck Public Schools"/>
        <s v="Bismarck State College"/>
        <s v="Bismarck Veterans Memorial Public Library"/>
        <s v="Bowman Public Schools"/>
        <s v="Center-Stanton School"/>
        <s v="Dakota College at Bottineau"/>
        <s v="Dickinson High School"/>
        <s v="Dickinson State University"/>
        <s v="Fargo Oak Grove Lutheran High School"/>
        <s v="Fargo Public Library"/>
        <s v="Fargo School District"/>
        <s v="Fordville High School"/>
        <s v="Grand Forks Public Library"/>
        <s v="Grand Forks Public Schools"/>
        <s v="Griggs County Public Library - Cooperstown"/>
        <s v="Harvey High School"/>
        <s v="Hillsboro Public &amp; High School Library"/>
        <s v="Jamestown Public Schools"/>
        <s v="Lake Region State College"/>
        <s v="Mandan Public Schools"/>
        <s v="Mayville Portland Clifford Galesburg Schools"/>
        <s v="Mayville State University"/>
        <s v="Minot Public Library"/>
        <s v="Minot State University"/>
        <s v="New Rockford-Sheyenne Public School"/>
        <s v="New Town Jr-Sr High School"/>
        <s v="North Dakota State College of Science"/>
        <s v="North Dakota State Library"/>
        <s v="North Dakota State University"/>
        <s v="North Valley Vocational Center - Grafton"/>
        <s v="Nueta Hidatsa Sahnish College"/>
        <s v="Oakes School &amp; Public Library"/>
        <s v="Rugby High School"/>
        <s v="Scranton School"/>
        <s v="Stanley High School"/>
        <s v="Starkweather Public School"/>
        <s v="Surrey Public School"/>
        <s v="Thompson School"/>
        <s v="Tioga High School"/>
        <s v="Trinity Bible College - Ellendale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State University"/>
        <s v="West Fargo Public Library"/>
        <s v="West Fargo Public Schools"/>
        <s v="Williston Public Schools"/>
        <s v="Williston State College"/>
      </sharedItems>
    </cacheField>
    <cacheField name="Jan-24" numFmtId="164">
      <sharedItems containsString="0" containsBlank="1" containsNumber="1" containsInteger="1" minValue="0" maxValue="455"/>
    </cacheField>
    <cacheField name="Feb-24" numFmtId="164">
      <sharedItems containsString="0" containsBlank="1" containsNumber="1" containsInteger="1" minValue="0" maxValue="584"/>
    </cacheField>
    <cacheField name="Mar-24" numFmtId="164">
      <sharedItems containsString="0" containsBlank="1" containsNumber="1" containsInteger="1" minValue="0" maxValue="1022"/>
    </cacheField>
    <cacheField name="Apr-24" numFmtId="164">
      <sharedItems containsString="0" containsBlank="1" containsNumber="1" containsInteger="1" minValue="0" maxValue="1126"/>
    </cacheField>
    <cacheField name="May-24" numFmtId="164">
      <sharedItems containsString="0" containsBlank="1" containsNumber="1" containsInteger="1" minValue="0" maxValue="742"/>
    </cacheField>
    <cacheField name="Jun-24" numFmtId="164">
      <sharedItems containsString="0" containsBlank="1" containsNumber="1" containsInteger="1" minValue="0" maxValue="727"/>
    </cacheField>
    <cacheField name="Jul-24" numFmtId="164">
      <sharedItems containsSemiMixedTypes="0" containsString="0" containsNumber="1" containsInteger="1" minValue="0" maxValue="268"/>
    </cacheField>
    <cacheField name="Aug-24" numFmtId="164">
      <sharedItems containsSemiMixedTypes="0" containsString="0" containsNumber="1" containsInteger="1" minValue="0" maxValue="806"/>
    </cacheField>
    <cacheField name="Sep-24" numFmtId="164">
      <sharedItems containsSemiMixedTypes="0" containsString="0" containsNumber="1" containsInteger="1" minValue="0" maxValue="509"/>
    </cacheField>
    <cacheField name="Oct-24" numFmtId="164">
      <sharedItems containsSemiMixedTypes="0" containsString="0" containsNumber="1" containsInteger="1" minValue="0" maxValue="967"/>
    </cacheField>
    <cacheField name="Nov-24" numFmtId="164">
      <sharedItems containsSemiMixedTypes="0" containsString="0" containsNumber="1" containsInteger="1" minValue="0" maxValue="1541"/>
    </cacheField>
    <cacheField name="Dec-24" numFmtId="164">
      <sharedItems containsSemiMixedTypes="0" containsString="0" containsNumber="1" containsInteger="1" minValue="0" maxValue="588"/>
    </cacheField>
    <cacheField name="Totals" numFmtId="164">
      <sharedItems containsSemiMixedTypes="0" containsString="0" containsNumber="1" containsInteger="1" minValue="1" maxValue="92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n v="0"/>
    <n v="0"/>
    <n v="2"/>
    <n v="0"/>
    <n v="0"/>
    <n v="0"/>
    <n v="0"/>
    <n v="0"/>
    <n v="0"/>
    <n v="0"/>
    <n v="0"/>
    <n v="0"/>
    <n v="2"/>
  </r>
  <r>
    <x v="1"/>
    <n v="0"/>
    <n v="0"/>
    <n v="0"/>
    <n v="0"/>
    <n v="0"/>
    <n v="0"/>
    <n v="0"/>
    <n v="0"/>
    <n v="7"/>
    <n v="0"/>
    <n v="0"/>
    <n v="0"/>
    <n v="7"/>
  </r>
  <r>
    <x v="2"/>
    <n v="1"/>
    <n v="2"/>
    <n v="0"/>
    <n v="16"/>
    <n v="1"/>
    <n v="0"/>
    <n v="0"/>
    <n v="0"/>
    <n v="0"/>
    <n v="0"/>
    <n v="3"/>
    <n v="0"/>
    <n v="23"/>
  </r>
  <r>
    <x v="3"/>
    <n v="6"/>
    <n v="12"/>
    <n v="46"/>
    <n v="1"/>
    <n v="4"/>
    <n v="16"/>
    <n v="0"/>
    <n v="0"/>
    <n v="1"/>
    <n v="6"/>
    <n v="88"/>
    <n v="46"/>
    <n v="226"/>
  </r>
  <r>
    <x v="4"/>
    <n v="3"/>
    <n v="38"/>
    <n v="66"/>
    <n v="30"/>
    <n v="9"/>
    <n v="6"/>
    <n v="2"/>
    <n v="3"/>
    <n v="26"/>
    <n v="49"/>
    <n v="203"/>
    <n v="79"/>
    <n v="514"/>
  </r>
  <r>
    <x v="5"/>
    <n v="2"/>
    <n v="0"/>
    <n v="0"/>
    <n v="0"/>
    <n v="1"/>
    <n v="0"/>
    <n v="6"/>
    <n v="1"/>
    <n v="0"/>
    <n v="0"/>
    <n v="0"/>
    <n v="0"/>
    <n v="10"/>
  </r>
  <r>
    <x v="6"/>
    <m/>
    <m/>
    <m/>
    <m/>
    <m/>
    <m/>
    <n v="1"/>
    <n v="0"/>
    <n v="0"/>
    <n v="0"/>
    <n v="0"/>
    <n v="0"/>
    <n v="1"/>
  </r>
  <r>
    <x v="7"/>
    <n v="1"/>
    <n v="0"/>
    <n v="0"/>
    <n v="0"/>
    <n v="0"/>
    <n v="0"/>
    <n v="0"/>
    <n v="0"/>
    <n v="0"/>
    <n v="0"/>
    <n v="0"/>
    <n v="0"/>
    <n v="1"/>
  </r>
  <r>
    <x v="8"/>
    <n v="0"/>
    <n v="0"/>
    <n v="1"/>
    <n v="0"/>
    <n v="0"/>
    <n v="5"/>
    <n v="0"/>
    <n v="0"/>
    <n v="0"/>
    <n v="3"/>
    <n v="7"/>
    <n v="0"/>
    <n v="16"/>
  </r>
  <r>
    <x v="9"/>
    <n v="0"/>
    <n v="0"/>
    <n v="0"/>
    <n v="0"/>
    <n v="5"/>
    <n v="0"/>
    <n v="0"/>
    <n v="0"/>
    <n v="0"/>
    <n v="0"/>
    <n v="0"/>
    <n v="0"/>
    <n v="5"/>
  </r>
  <r>
    <x v="10"/>
    <n v="5"/>
    <n v="14"/>
    <n v="5"/>
    <n v="24"/>
    <n v="13"/>
    <n v="4"/>
    <n v="2"/>
    <n v="2"/>
    <n v="73"/>
    <n v="35"/>
    <n v="21"/>
    <n v="17"/>
    <n v="215"/>
  </r>
  <r>
    <x v="11"/>
    <n v="0"/>
    <n v="16"/>
    <n v="0"/>
    <n v="0"/>
    <n v="0"/>
    <n v="0"/>
    <n v="0"/>
    <n v="0"/>
    <n v="0"/>
    <n v="0"/>
    <n v="0"/>
    <n v="0"/>
    <n v="16"/>
  </r>
  <r>
    <x v="12"/>
    <n v="236"/>
    <n v="226"/>
    <n v="218"/>
    <n v="314"/>
    <n v="219"/>
    <n v="197"/>
    <n v="234"/>
    <n v="333"/>
    <n v="509"/>
    <n v="267"/>
    <n v="255"/>
    <n v="225"/>
    <n v="3233"/>
  </r>
  <r>
    <x v="13"/>
    <n v="0"/>
    <n v="1"/>
    <n v="1"/>
    <n v="15"/>
    <n v="9"/>
    <n v="2"/>
    <n v="0"/>
    <n v="0"/>
    <n v="19"/>
    <n v="41"/>
    <n v="20"/>
    <n v="18"/>
    <n v="126"/>
  </r>
  <r>
    <x v="14"/>
    <n v="0"/>
    <n v="0"/>
    <n v="0"/>
    <n v="1"/>
    <n v="0"/>
    <n v="0"/>
    <n v="0"/>
    <n v="0"/>
    <n v="0"/>
    <n v="0"/>
    <n v="0"/>
    <n v="0"/>
    <n v="1"/>
  </r>
  <r>
    <x v="15"/>
    <n v="22"/>
    <n v="3"/>
    <n v="9"/>
    <n v="6"/>
    <n v="6"/>
    <n v="4"/>
    <n v="0"/>
    <n v="0"/>
    <n v="0"/>
    <n v="0"/>
    <n v="0"/>
    <n v="0"/>
    <n v="50"/>
  </r>
  <r>
    <x v="16"/>
    <n v="0"/>
    <n v="1"/>
    <n v="0"/>
    <n v="1"/>
    <n v="0"/>
    <n v="0"/>
    <n v="0"/>
    <n v="0"/>
    <n v="0"/>
    <n v="0"/>
    <n v="0"/>
    <n v="0"/>
    <n v="2"/>
  </r>
  <r>
    <x v="17"/>
    <n v="0"/>
    <n v="0"/>
    <n v="0"/>
    <n v="0"/>
    <n v="0"/>
    <n v="0"/>
    <n v="0"/>
    <n v="0"/>
    <n v="0"/>
    <n v="0"/>
    <n v="0"/>
    <n v="1"/>
    <n v="1"/>
  </r>
  <r>
    <x v="18"/>
    <n v="1"/>
    <n v="6"/>
    <n v="12"/>
    <n v="0"/>
    <n v="0"/>
    <n v="0"/>
    <n v="0"/>
    <n v="0"/>
    <n v="0"/>
    <n v="0"/>
    <n v="0"/>
    <n v="0"/>
    <n v="19"/>
  </r>
  <r>
    <x v="19"/>
    <n v="0"/>
    <n v="0"/>
    <n v="0"/>
    <n v="2"/>
    <n v="0"/>
    <n v="0"/>
    <n v="0"/>
    <n v="0"/>
    <n v="0"/>
    <n v="0"/>
    <n v="0"/>
    <n v="0"/>
    <n v="2"/>
  </r>
  <r>
    <x v="20"/>
    <n v="0"/>
    <n v="0"/>
    <n v="0"/>
    <n v="0"/>
    <n v="0"/>
    <n v="0"/>
    <n v="0"/>
    <n v="0"/>
    <n v="0"/>
    <n v="0"/>
    <n v="0"/>
    <n v="25"/>
    <n v="25"/>
  </r>
  <r>
    <x v="21"/>
    <n v="17"/>
    <n v="7"/>
    <n v="56"/>
    <n v="32"/>
    <n v="12"/>
    <n v="0"/>
    <n v="5"/>
    <n v="1"/>
    <n v="5"/>
    <n v="45"/>
    <n v="213"/>
    <n v="39"/>
    <n v="432"/>
  </r>
  <r>
    <x v="22"/>
    <n v="0"/>
    <n v="0"/>
    <n v="0"/>
    <n v="8"/>
    <n v="0"/>
    <n v="0"/>
    <n v="0"/>
    <n v="0"/>
    <n v="0"/>
    <n v="0"/>
    <n v="0"/>
    <n v="0"/>
    <n v="8"/>
  </r>
  <r>
    <x v="23"/>
    <n v="0"/>
    <n v="0"/>
    <n v="0"/>
    <n v="0"/>
    <n v="3"/>
    <n v="0"/>
    <n v="0"/>
    <n v="0"/>
    <n v="0"/>
    <n v="0"/>
    <n v="0"/>
    <n v="0"/>
    <n v="3"/>
  </r>
  <r>
    <x v="24"/>
    <n v="10"/>
    <n v="22"/>
    <n v="14"/>
    <n v="38"/>
    <n v="2"/>
    <n v="17"/>
    <n v="13"/>
    <n v="7"/>
    <n v="30"/>
    <n v="83"/>
    <n v="32"/>
    <n v="5"/>
    <n v="273"/>
  </r>
  <r>
    <x v="25"/>
    <n v="0"/>
    <n v="2"/>
    <n v="1"/>
    <n v="2"/>
    <n v="0"/>
    <n v="18"/>
    <n v="7"/>
    <n v="1"/>
    <n v="85"/>
    <n v="22"/>
    <n v="9"/>
    <n v="27"/>
    <n v="174"/>
  </r>
  <r>
    <x v="26"/>
    <n v="6"/>
    <n v="27"/>
    <n v="11"/>
    <n v="3"/>
    <n v="0"/>
    <n v="2"/>
    <n v="1"/>
    <n v="0"/>
    <n v="2"/>
    <n v="18"/>
    <n v="17"/>
    <n v="3"/>
    <n v="90"/>
  </r>
  <r>
    <x v="27"/>
    <n v="0"/>
    <n v="0"/>
    <n v="0"/>
    <n v="0"/>
    <n v="0"/>
    <n v="0"/>
    <n v="0"/>
    <n v="0"/>
    <n v="0"/>
    <n v="0"/>
    <n v="0"/>
    <n v="3"/>
    <n v="3"/>
  </r>
  <r>
    <x v="28"/>
    <n v="0"/>
    <n v="0"/>
    <n v="1"/>
    <n v="0"/>
    <n v="0"/>
    <n v="0"/>
    <n v="0"/>
    <n v="0"/>
    <n v="0"/>
    <n v="0"/>
    <n v="4"/>
    <n v="0"/>
    <n v="5"/>
  </r>
  <r>
    <x v="29"/>
    <n v="2"/>
    <n v="3"/>
    <n v="9"/>
    <n v="5"/>
    <n v="0"/>
    <n v="0"/>
    <n v="0"/>
    <n v="2"/>
    <n v="0"/>
    <n v="6"/>
    <n v="14"/>
    <n v="0"/>
    <n v="41"/>
  </r>
  <r>
    <x v="30"/>
    <n v="32"/>
    <n v="63"/>
    <n v="40"/>
    <n v="0"/>
    <n v="12"/>
    <n v="22"/>
    <n v="20"/>
    <n v="21"/>
    <n v="38"/>
    <n v="44"/>
    <n v="31"/>
    <n v="21"/>
    <n v="344"/>
  </r>
  <r>
    <x v="31"/>
    <n v="455"/>
    <n v="584"/>
    <n v="1005"/>
    <n v="1126"/>
    <n v="742"/>
    <n v="727"/>
    <n v="268"/>
    <n v="806"/>
    <n v="473"/>
    <n v="967"/>
    <n v="1541"/>
    <n v="588"/>
    <n v="9282"/>
  </r>
  <r>
    <x v="32"/>
    <n v="1"/>
    <n v="1"/>
    <n v="0"/>
    <n v="0"/>
    <n v="0"/>
    <n v="0"/>
    <n v="0"/>
    <n v="0"/>
    <n v="0"/>
    <n v="0"/>
    <n v="0"/>
    <n v="0"/>
    <n v="2"/>
  </r>
  <r>
    <x v="33"/>
    <n v="0"/>
    <n v="1"/>
    <n v="0"/>
    <n v="0"/>
    <n v="0"/>
    <n v="0"/>
    <n v="0"/>
    <n v="0"/>
    <n v="2"/>
    <n v="0"/>
    <n v="0"/>
    <n v="0"/>
    <n v="3"/>
  </r>
  <r>
    <x v="34"/>
    <n v="0"/>
    <n v="1"/>
    <n v="0"/>
    <n v="0"/>
    <n v="0"/>
    <n v="0"/>
    <n v="0"/>
    <n v="0"/>
    <n v="0"/>
    <n v="0"/>
    <n v="0"/>
    <n v="0"/>
    <n v="1"/>
  </r>
  <r>
    <x v="35"/>
    <n v="0"/>
    <n v="0"/>
    <n v="0"/>
    <n v="0"/>
    <n v="0"/>
    <n v="0"/>
    <n v="0"/>
    <n v="0"/>
    <n v="6"/>
    <n v="0"/>
    <n v="14"/>
    <n v="0"/>
    <n v="20"/>
  </r>
  <r>
    <x v="36"/>
    <n v="0"/>
    <n v="0"/>
    <n v="0"/>
    <n v="0"/>
    <n v="0"/>
    <n v="0"/>
    <n v="0"/>
    <n v="0"/>
    <n v="0"/>
    <n v="6"/>
    <n v="0"/>
    <n v="0"/>
    <n v="6"/>
  </r>
  <r>
    <x v="37"/>
    <n v="0"/>
    <n v="0"/>
    <n v="8"/>
    <n v="0"/>
    <n v="0"/>
    <n v="0"/>
    <n v="0"/>
    <n v="0"/>
    <n v="0"/>
    <n v="0"/>
    <n v="0"/>
    <n v="0"/>
    <n v="8"/>
  </r>
  <r>
    <x v="38"/>
    <n v="0"/>
    <n v="2"/>
    <n v="0"/>
    <n v="0"/>
    <n v="0"/>
    <n v="0"/>
    <n v="0"/>
    <n v="0"/>
    <n v="0"/>
    <n v="0"/>
    <n v="0"/>
    <n v="0"/>
    <n v="2"/>
  </r>
  <r>
    <x v="39"/>
    <n v="0"/>
    <n v="2"/>
    <n v="0"/>
    <n v="0"/>
    <n v="0"/>
    <n v="0"/>
    <n v="0"/>
    <n v="0"/>
    <n v="0"/>
    <n v="0"/>
    <n v="0"/>
    <n v="0"/>
    <n v="2"/>
  </r>
  <r>
    <x v="40"/>
    <n v="45"/>
    <n v="4"/>
    <n v="1"/>
    <n v="0"/>
    <n v="0"/>
    <n v="0"/>
    <n v="0"/>
    <n v="0"/>
    <n v="0"/>
    <n v="0"/>
    <n v="0"/>
    <n v="0"/>
    <n v="50"/>
  </r>
  <r>
    <x v="41"/>
    <n v="0"/>
    <n v="0"/>
    <n v="0"/>
    <n v="0"/>
    <n v="2"/>
    <n v="0"/>
    <n v="0"/>
    <n v="0"/>
    <n v="0"/>
    <n v="0"/>
    <n v="0"/>
    <n v="0"/>
    <n v="2"/>
  </r>
  <r>
    <x v="42"/>
    <n v="0"/>
    <n v="9"/>
    <n v="3"/>
    <n v="2"/>
    <n v="3"/>
    <n v="3"/>
    <n v="0"/>
    <n v="0"/>
    <n v="1"/>
    <n v="32"/>
    <n v="23"/>
    <n v="11"/>
    <n v="87"/>
  </r>
  <r>
    <x v="43"/>
    <n v="0"/>
    <n v="110"/>
    <n v="2"/>
    <n v="25"/>
    <n v="12"/>
    <n v="0"/>
    <n v="0"/>
    <n v="0"/>
    <n v="5"/>
    <n v="1"/>
    <n v="0"/>
    <n v="0"/>
    <n v="155"/>
  </r>
  <r>
    <x v="44"/>
    <n v="64"/>
    <n v="150"/>
    <n v="133"/>
    <n v="176"/>
    <n v="11"/>
    <n v="28"/>
    <n v="30"/>
    <n v="14"/>
    <n v="27"/>
    <n v="20"/>
    <n v="150"/>
    <n v="61"/>
    <n v="864"/>
  </r>
  <r>
    <x v="45"/>
    <n v="146"/>
    <n v="248"/>
    <n v="99"/>
    <n v="39"/>
    <n v="22"/>
    <n v="31"/>
    <n v="27"/>
    <n v="3"/>
    <n v="77"/>
    <n v="51"/>
    <n v="24"/>
    <n v="19"/>
    <n v="786"/>
  </r>
  <r>
    <x v="46"/>
    <n v="0"/>
    <n v="1"/>
    <n v="0"/>
    <n v="0"/>
    <n v="0"/>
    <n v="0"/>
    <n v="0"/>
    <n v="0"/>
    <n v="0"/>
    <n v="0"/>
    <n v="0"/>
    <n v="0"/>
    <n v="1"/>
  </r>
  <r>
    <x v="47"/>
    <n v="219"/>
    <n v="391"/>
    <n v="1022"/>
    <n v="670"/>
    <n v="173"/>
    <n v="112"/>
    <n v="166"/>
    <n v="87"/>
    <n v="129"/>
    <n v="484"/>
    <n v="144"/>
    <n v="73"/>
    <n v="3670"/>
  </r>
  <r>
    <x v="48"/>
    <n v="7"/>
    <n v="33"/>
    <n v="75"/>
    <n v="165"/>
    <n v="13"/>
    <n v="2"/>
    <n v="0"/>
    <n v="0"/>
    <n v="31"/>
    <n v="79"/>
    <n v="52"/>
    <n v="17"/>
    <n v="474"/>
  </r>
  <r>
    <x v="49"/>
    <n v="0"/>
    <n v="1"/>
    <n v="0"/>
    <n v="0"/>
    <n v="0"/>
    <n v="1"/>
    <n v="0"/>
    <n v="0"/>
    <n v="0"/>
    <n v="0"/>
    <n v="2"/>
    <n v="1"/>
    <n v="5"/>
  </r>
  <r>
    <x v="50"/>
    <n v="0"/>
    <n v="1"/>
    <n v="0"/>
    <n v="3"/>
    <n v="4"/>
    <n v="2"/>
    <n v="0"/>
    <n v="0"/>
    <n v="0"/>
    <n v="0"/>
    <n v="0"/>
    <n v="0"/>
    <n v="10"/>
  </r>
  <r>
    <x v="51"/>
    <n v="35"/>
    <n v="83"/>
    <n v="120"/>
    <n v="139"/>
    <n v="24"/>
    <n v="1"/>
    <n v="48"/>
    <n v="0"/>
    <n v="45"/>
    <n v="59"/>
    <n v="95"/>
    <n v="88"/>
    <n v="737"/>
  </r>
  <r>
    <x v="52"/>
    <n v="0"/>
    <n v="1"/>
    <n v="0"/>
    <n v="0"/>
    <n v="0"/>
    <n v="0"/>
    <n v="0"/>
    <n v="1"/>
    <n v="4"/>
    <n v="0"/>
    <n v="9"/>
    <n v="0"/>
    <n v="15"/>
  </r>
  <r>
    <x v="53"/>
    <n v="0"/>
    <n v="2"/>
    <n v="0"/>
    <n v="1"/>
    <n v="0"/>
    <n v="0"/>
    <n v="0"/>
    <n v="0"/>
    <n v="0"/>
    <n v="0"/>
    <n v="0"/>
    <n v="0"/>
    <n v="3"/>
  </r>
  <r>
    <x v="54"/>
    <n v="0"/>
    <n v="0"/>
    <n v="0"/>
    <n v="0"/>
    <n v="0"/>
    <n v="0"/>
    <n v="0"/>
    <n v="0"/>
    <n v="0"/>
    <n v="2"/>
    <n v="2"/>
    <n v="0"/>
    <n v="4"/>
  </r>
  <r>
    <x v="55"/>
    <n v="2"/>
    <n v="1"/>
    <n v="0"/>
    <n v="0"/>
    <n v="0"/>
    <n v="1"/>
    <n v="0"/>
    <n v="0"/>
    <n v="13"/>
    <n v="17"/>
    <n v="89"/>
    <n v="9"/>
    <n v="1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30DABB-5676-44EA-BFE2-D4026BAA3FC5}" name="PivotTable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60" firstHeaderRow="1" firstDataRow="1" firstDataCol="1"/>
  <pivotFields count="14">
    <pivotField axis="axisRow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Items count="1">
    <i/>
  </colItems>
  <dataFields count="1">
    <dataField name="Sum of Totals" fld="13" baseField="0" baseItem="0" numFmtId="164"/>
  </dataFields>
  <formats count="14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">
      <pivotArea dataOnly="0" labelOnly="1" fieldPosition="0">
        <references count="1">
          <reference field="0" count="6">
            <x v="50"/>
            <x v="51"/>
            <x v="52"/>
            <x v="53"/>
            <x v="54"/>
            <x v="55"/>
          </reference>
        </references>
      </pivotArea>
    </format>
    <format dxfId="10">
      <pivotArea dataOnly="0" labelOnly="1" grandRow="1" outline="0" fieldPosition="0"/>
    </format>
    <format dxfId="9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6">
            <x v="50"/>
            <x v="51"/>
            <x v="52"/>
            <x v="53"/>
            <x v="54"/>
            <x v="55"/>
          </reference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BB08-D26A-4DC7-815F-B813A4510178}">
  <dimension ref="A1:B6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2" bestFit="1" customWidth="1"/>
    <col min="2" max="2" width="16.42578125" style="2" bestFit="1" customWidth="1"/>
    <col min="3" max="16384" width="9.140625" style="2"/>
  </cols>
  <sheetData>
    <row r="1" spans="1:2" ht="15.75" x14ac:dyDescent="0.25">
      <c r="A1" s="8" t="s">
        <v>60</v>
      </c>
    </row>
    <row r="2" spans="1:2" ht="15.75" x14ac:dyDescent="0.25">
      <c r="A2" s="8" t="s">
        <v>61</v>
      </c>
    </row>
    <row r="3" spans="1:2" x14ac:dyDescent="0.2">
      <c r="A3" s="9" t="s">
        <v>51</v>
      </c>
      <c r="B3" s="2" t="s">
        <v>59</v>
      </c>
    </row>
    <row r="4" spans="1:2" x14ac:dyDescent="0.2">
      <c r="A4" s="10" t="s">
        <v>2</v>
      </c>
      <c r="B4" s="11">
        <v>2</v>
      </c>
    </row>
    <row r="5" spans="1:2" x14ac:dyDescent="0.2">
      <c r="A5" s="10" t="s">
        <v>54</v>
      </c>
      <c r="B5" s="11">
        <v>7</v>
      </c>
    </row>
    <row r="6" spans="1:2" x14ac:dyDescent="0.2">
      <c r="A6" s="10" t="s">
        <v>3</v>
      </c>
      <c r="B6" s="11">
        <v>23</v>
      </c>
    </row>
    <row r="7" spans="1:2" x14ac:dyDescent="0.2">
      <c r="A7" s="10" t="s">
        <v>5</v>
      </c>
      <c r="B7" s="11">
        <v>226</v>
      </c>
    </row>
    <row r="8" spans="1:2" x14ac:dyDescent="0.2">
      <c r="A8" s="10" t="s">
        <v>6</v>
      </c>
      <c r="B8" s="11">
        <v>514</v>
      </c>
    </row>
    <row r="9" spans="1:2" x14ac:dyDescent="0.2">
      <c r="A9" s="10" t="s">
        <v>4</v>
      </c>
      <c r="B9" s="11">
        <v>10</v>
      </c>
    </row>
    <row r="10" spans="1:2" x14ac:dyDescent="0.2">
      <c r="A10" s="10" t="s">
        <v>53</v>
      </c>
      <c r="B10" s="11">
        <v>1</v>
      </c>
    </row>
    <row r="11" spans="1:2" x14ac:dyDescent="0.2">
      <c r="A11" s="10" t="s">
        <v>8</v>
      </c>
      <c r="B11" s="11">
        <v>1</v>
      </c>
    </row>
    <row r="12" spans="1:2" x14ac:dyDescent="0.2">
      <c r="A12" s="10" t="s">
        <v>9</v>
      </c>
      <c r="B12" s="11">
        <v>16</v>
      </c>
    </row>
    <row r="13" spans="1:2" x14ac:dyDescent="0.2">
      <c r="A13" s="10" t="s">
        <v>0</v>
      </c>
      <c r="B13" s="11">
        <v>5</v>
      </c>
    </row>
    <row r="14" spans="1:2" x14ac:dyDescent="0.2">
      <c r="A14" s="10" t="s">
        <v>10</v>
      </c>
      <c r="B14" s="11">
        <v>215</v>
      </c>
    </row>
    <row r="15" spans="1:2" x14ac:dyDescent="0.2">
      <c r="A15" s="10" t="s">
        <v>11</v>
      </c>
      <c r="B15" s="11">
        <v>16</v>
      </c>
    </row>
    <row r="16" spans="1:2" x14ac:dyDescent="0.2">
      <c r="A16" s="10" t="s">
        <v>12</v>
      </c>
      <c r="B16" s="11">
        <v>3233</v>
      </c>
    </row>
    <row r="17" spans="1:2" x14ac:dyDescent="0.2">
      <c r="A17" s="10" t="s">
        <v>13</v>
      </c>
      <c r="B17" s="11">
        <v>126</v>
      </c>
    </row>
    <row r="18" spans="1:2" x14ac:dyDescent="0.2">
      <c r="A18" s="10" t="s">
        <v>14</v>
      </c>
      <c r="B18" s="11">
        <v>1</v>
      </c>
    </row>
    <row r="19" spans="1:2" x14ac:dyDescent="0.2">
      <c r="A19" s="10" t="s">
        <v>15</v>
      </c>
      <c r="B19" s="11">
        <v>50</v>
      </c>
    </row>
    <row r="20" spans="1:2" x14ac:dyDescent="0.2">
      <c r="A20" s="10" t="s">
        <v>16</v>
      </c>
      <c r="B20" s="11">
        <v>2</v>
      </c>
    </row>
    <row r="21" spans="1:2" x14ac:dyDescent="0.2">
      <c r="A21" s="10" t="s">
        <v>56</v>
      </c>
      <c r="B21" s="11">
        <v>1</v>
      </c>
    </row>
    <row r="22" spans="1:2" x14ac:dyDescent="0.2">
      <c r="A22" s="10" t="s">
        <v>17</v>
      </c>
      <c r="B22" s="11">
        <v>19</v>
      </c>
    </row>
    <row r="23" spans="1:2" x14ac:dyDescent="0.2">
      <c r="A23" s="10" t="s">
        <v>18</v>
      </c>
      <c r="B23" s="11">
        <v>2</v>
      </c>
    </row>
    <row r="24" spans="1:2" x14ac:dyDescent="0.2">
      <c r="A24" s="10" t="s">
        <v>19</v>
      </c>
      <c r="B24" s="11">
        <v>25</v>
      </c>
    </row>
    <row r="25" spans="1:2" x14ac:dyDescent="0.2">
      <c r="A25" s="10" t="s">
        <v>20</v>
      </c>
      <c r="B25" s="11">
        <v>432</v>
      </c>
    </row>
    <row r="26" spans="1:2" x14ac:dyDescent="0.2">
      <c r="A26" s="10" t="s">
        <v>21</v>
      </c>
      <c r="B26" s="11">
        <v>8</v>
      </c>
    </row>
    <row r="27" spans="1:2" x14ac:dyDescent="0.2">
      <c r="A27" s="10" t="s">
        <v>22</v>
      </c>
      <c r="B27" s="11">
        <v>3</v>
      </c>
    </row>
    <row r="28" spans="1:2" x14ac:dyDescent="0.2">
      <c r="A28" s="10" t="s">
        <v>23</v>
      </c>
      <c r="B28" s="11">
        <v>273</v>
      </c>
    </row>
    <row r="29" spans="1:2" x14ac:dyDescent="0.2">
      <c r="A29" s="10" t="s">
        <v>24</v>
      </c>
      <c r="B29" s="11">
        <v>174</v>
      </c>
    </row>
    <row r="30" spans="1:2" x14ac:dyDescent="0.2">
      <c r="A30" s="10" t="s">
        <v>1</v>
      </c>
      <c r="B30" s="11">
        <v>90</v>
      </c>
    </row>
    <row r="31" spans="1:2" x14ac:dyDescent="0.2">
      <c r="A31" s="10" t="s">
        <v>57</v>
      </c>
      <c r="B31" s="11">
        <v>3</v>
      </c>
    </row>
    <row r="32" spans="1:2" x14ac:dyDescent="0.2">
      <c r="A32" s="10" t="s">
        <v>25</v>
      </c>
      <c r="B32" s="11">
        <v>5</v>
      </c>
    </row>
    <row r="33" spans="1:2" x14ac:dyDescent="0.2">
      <c r="A33" s="10" t="s">
        <v>26</v>
      </c>
      <c r="B33" s="11">
        <v>41</v>
      </c>
    </row>
    <row r="34" spans="1:2" x14ac:dyDescent="0.2">
      <c r="A34" s="10" t="s">
        <v>27</v>
      </c>
      <c r="B34" s="11">
        <v>344</v>
      </c>
    </row>
    <row r="35" spans="1:2" x14ac:dyDescent="0.2">
      <c r="A35" s="10" t="s">
        <v>28</v>
      </c>
      <c r="B35" s="11">
        <v>9282</v>
      </c>
    </row>
    <row r="36" spans="1:2" x14ac:dyDescent="0.2">
      <c r="A36" s="10" t="s">
        <v>29</v>
      </c>
      <c r="B36" s="11">
        <v>2</v>
      </c>
    </row>
    <row r="37" spans="1:2" x14ac:dyDescent="0.2">
      <c r="A37" s="10" t="s">
        <v>50</v>
      </c>
      <c r="B37" s="11">
        <v>3</v>
      </c>
    </row>
    <row r="38" spans="1:2" x14ac:dyDescent="0.2">
      <c r="A38" s="10" t="s">
        <v>30</v>
      </c>
      <c r="B38" s="11">
        <v>1</v>
      </c>
    </row>
    <row r="39" spans="1:2" x14ac:dyDescent="0.2">
      <c r="A39" s="10" t="s">
        <v>31</v>
      </c>
      <c r="B39" s="11">
        <v>20</v>
      </c>
    </row>
    <row r="40" spans="1:2" x14ac:dyDescent="0.2">
      <c r="A40" s="10" t="s">
        <v>55</v>
      </c>
      <c r="B40" s="11">
        <v>6</v>
      </c>
    </row>
    <row r="41" spans="1:2" x14ac:dyDescent="0.2">
      <c r="A41" s="10" t="s">
        <v>32</v>
      </c>
      <c r="B41" s="11">
        <v>8</v>
      </c>
    </row>
    <row r="42" spans="1:2" x14ac:dyDescent="0.2">
      <c r="A42" s="10" t="s">
        <v>33</v>
      </c>
      <c r="B42" s="11">
        <v>2</v>
      </c>
    </row>
    <row r="43" spans="1:2" x14ac:dyDescent="0.2">
      <c r="A43" s="10" t="s">
        <v>34</v>
      </c>
      <c r="B43" s="11">
        <v>2</v>
      </c>
    </row>
    <row r="44" spans="1:2" x14ac:dyDescent="0.2">
      <c r="A44" s="10" t="s">
        <v>35</v>
      </c>
      <c r="B44" s="11">
        <v>50</v>
      </c>
    </row>
    <row r="45" spans="1:2" x14ac:dyDescent="0.2">
      <c r="A45" s="10" t="s">
        <v>36</v>
      </c>
      <c r="B45" s="11">
        <v>2</v>
      </c>
    </row>
    <row r="46" spans="1:2" x14ac:dyDescent="0.2">
      <c r="A46" s="10" t="s">
        <v>37</v>
      </c>
      <c r="B46" s="11">
        <v>87</v>
      </c>
    </row>
    <row r="47" spans="1:2" x14ac:dyDescent="0.2">
      <c r="A47" s="10" t="s">
        <v>38</v>
      </c>
      <c r="B47" s="11">
        <v>155</v>
      </c>
    </row>
    <row r="48" spans="1:2" x14ac:dyDescent="0.2">
      <c r="A48" s="10" t="s">
        <v>39</v>
      </c>
      <c r="B48" s="11">
        <v>864</v>
      </c>
    </row>
    <row r="49" spans="1:2" x14ac:dyDescent="0.2">
      <c r="A49" s="10" t="s">
        <v>40</v>
      </c>
      <c r="B49" s="11">
        <v>786</v>
      </c>
    </row>
    <row r="50" spans="1:2" x14ac:dyDescent="0.2">
      <c r="A50" s="10" t="s">
        <v>7</v>
      </c>
      <c r="B50" s="11">
        <v>1</v>
      </c>
    </row>
    <row r="51" spans="1:2" x14ac:dyDescent="0.2">
      <c r="A51" s="10" t="s">
        <v>41</v>
      </c>
      <c r="B51" s="11">
        <v>3670</v>
      </c>
    </row>
    <row r="52" spans="1:2" x14ac:dyDescent="0.2">
      <c r="A52" s="10" t="s">
        <v>42</v>
      </c>
      <c r="B52" s="11">
        <v>474</v>
      </c>
    </row>
    <row r="53" spans="1:2" x14ac:dyDescent="0.2">
      <c r="A53" s="10" t="s">
        <v>43</v>
      </c>
      <c r="B53" s="11">
        <v>5</v>
      </c>
    </row>
    <row r="54" spans="1:2" x14ac:dyDescent="0.2">
      <c r="A54" s="10" t="s">
        <v>44</v>
      </c>
      <c r="B54" s="11">
        <v>10</v>
      </c>
    </row>
    <row r="55" spans="1:2" x14ac:dyDescent="0.2">
      <c r="A55" s="10" t="s">
        <v>45</v>
      </c>
      <c r="B55" s="11">
        <v>737</v>
      </c>
    </row>
    <row r="56" spans="1:2" x14ac:dyDescent="0.2">
      <c r="A56" s="10" t="s">
        <v>46</v>
      </c>
      <c r="B56" s="11">
        <v>15</v>
      </c>
    </row>
    <row r="57" spans="1:2" x14ac:dyDescent="0.2">
      <c r="A57" s="10" t="s">
        <v>47</v>
      </c>
      <c r="B57" s="11">
        <v>3</v>
      </c>
    </row>
    <row r="58" spans="1:2" x14ac:dyDescent="0.2">
      <c r="A58" s="10" t="s">
        <v>48</v>
      </c>
      <c r="B58" s="11">
        <v>4</v>
      </c>
    </row>
    <row r="59" spans="1:2" x14ac:dyDescent="0.2">
      <c r="A59" s="10" t="s">
        <v>49</v>
      </c>
      <c r="B59" s="11">
        <v>132</v>
      </c>
    </row>
    <row r="60" spans="1:2" x14ac:dyDescent="0.2">
      <c r="A60" s="10" t="s">
        <v>58</v>
      </c>
      <c r="B60" s="11">
        <v>22189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O19" sqref="O19"/>
    </sheetView>
  </sheetViews>
  <sheetFormatPr defaultColWidth="10.5703125" defaultRowHeight="15" x14ac:dyDescent="0.2"/>
  <cols>
    <col min="1" max="1" width="63.140625" style="2" bestFit="1" customWidth="1"/>
    <col min="2" max="3" width="10.85546875" style="2" bestFit="1" customWidth="1"/>
    <col min="4" max="5" width="11.7109375" style="2" bestFit="1" customWidth="1"/>
    <col min="6" max="7" width="10.85546875" style="2" bestFit="1" customWidth="1"/>
    <col min="8" max="11" width="10.7109375" style="2" bestFit="1" customWidth="1"/>
    <col min="12" max="12" width="11.5703125" style="2" bestFit="1" customWidth="1"/>
    <col min="13" max="13" width="10.7109375" style="2" bestFit="1" customWidth="1"/>
    <col min="14" max="16384" width="10.5703125" style="2"/>
  </cols>
  <sheetData>
    <row r="1" spans="1:14" ht="45" customHeight="1" x14ac:dyDescent="0.2">
      <c r="A1" s="1" t="s">
        <v>51</v>
      </c>
      <c r="B1" s="5">
        <v>45292</v>
      </c>
      <c r="C1" s="5">
        <v>45323</v>
      </c>
      <c r="D1" s="5">
        <v>45352</v>
      </c>
      <c r="E1" s="5">
        <v>45383</v>
      </c>
      <c r="F1" s="5">
        <v>45413</v>
      </c>
      <c r="G1" s="5">
        <v>45444</v>
      </c>
      <c r="H1" s="5">
        <v>45474</v>
      </c>
      <c r="I1" s="5">
        <v>45505</v>
      </c>
      <c r="J1" s="5">
        <v>45536</v>
      </c>
      <c r="K1" s="5">
        <v>45566</v>
      </c>
      <c r="L1" s="5">
        <v>45597</v>
      </c>
      <c r="M1" s="5">
        <v>45627</v>
      </c>
      <c r="N1" s="6" t="s">
        <v>52</v>
      </c>
    </row>
    <row r="2" spans="1:14" x14ac:dyDescent="0.2">
      <c r="A2" s="3" t="s">
        <v>2</v>
      </c>
      <c r="B2" s="7">
        <v>0</v>
      </c>
      <c r="C2" s="7">
        <v>0</v>
      </c>
      <c r="D2" s="7">
        <v>2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f>_xlfn.XLOOKUP(A2,[1]Table!$A$4:$A$25,[1]Table!$B$4:$B$25,0)</f>
        <v>0</v>
      </c>
      <c r="N2" s="7">
        <v>2</v>
      </c>
    </row>
    <row r="3" spans="1:14" x14ac:dyDescent="0.2">
      <c r="A3" s="4" t="s">
        <v>54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7</v>
      </c>
      <c r="K3" s="7">
        <v>0</v>
      </c>
      <c r="L3" s="7">
        <v>0</v>
      </c>
      <c r="M3" s="7">
        <f>_xlfn.XLOOKUP(A3,[1]Table!$A$4:$A$25,[1]Table!$B$4:$B$25,0)</f>
        <v>0</v>
      </c>
      <c r="N3" s="7">
        <v>7</v>
      </c>
    </row>
    <row r="4" spans="1:14" x14ac:dyDescent="0.2">
      <c r="A4" s="3" t="s">
        <v>3</v>
      </c>
      <c r="B4" s="7">
        <v>1</v>
      </c>
      <c r="C4" s="7">
        <v>2</v>
      </c>
      <c r="D4" s="7">
        <v>0</v>
      </c>
      <c r="E4" s="7">
        <v>16</v>
      </c>
      <c r="F4" s="7">
        <v>1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3</v>
      </c>
      <c r="M4" s="7">
        <f>_xlfn.XLOOKUP(A4,[1]Table!$A$4:$A$25,[1]Table!$B$4:$B$25,0)</f>
        <v>0</v>
      </c>
      <c r="N4" s="7">
        <v>23</v>
      </c>
    </row>
    <row r="5" spans="1:14" x14ac:dyDescent="0.2">
      <c r="A5" s="3" t="s">
        <v>5</v>
      </c>
      <c r="B5" s="7">
        <v>6</v>
      </c>
      <c r="C5" s="7">
        <v>12</v>
      </c>
      <c r="D5" s="7">
        <v>46</v>
      </c>
      <c r="E5" s="7">
        <v>1</v>
      </c>
      <c r="F5" s="7">
        <v>4</v>
      </c>
      <c r="G5" s="7">
        <v>16</v>
      </c>
      <c r="H5" s="7">
        <v>0</v>
      </c>
      <c r="I5" s="7">
        <v>0</v>
      </c>
      <c r="J5" s="7">
        <v>1</v>
      </c>
      <c r="K5" s="7">
        <v>6</v>
      </c>
      <c r="L5" s="7">
        <v>88</v>
      </c>
      <c r="M5" s="7">
        <f>_xlfn.XLOOKUP(A5,[1]Table!$A$4:$A$25,[1]Table!$B$4:$B$25,0)</f>
        <v>46</v>
      </c>
      <c r="N5" s="7">
        <v>226</v>
      </c>
    </row>
    <row r="6" spans="1:14" x14ac:dyDescent="0.2">
      <c r="A6" s="3" t="s">
        <v>6</v>
      </c>
      <c r="B6" s="7">
        <v>3</v>
      </c>
      <c r="C6" s="7">
        <v>38</v>
      </c>
      <c r="D6" s="7">
        <v>66</v>
      </c>
      <c r="E6" s="7">
        <v>30</v>
      </c>
      <c r="F6" s="7">
        <v>9</v>
      </c>
      <c r="G6" s="7">
        <v>6</v>
      </c>
      <c r="H6" s="7">
        <v>2</v>
      </c>
      <c r="I6" s="7">
        <v>3</v>
      </c>
      <c r="J6" s="7">
        <v>26</v>
      </c>
      <c r="K6" s="7">
        <v>49</v>
      </c>
      <c r="L6" s="7">
        <v>203</v>
      </c>
      <c r="M6" s="7">
        <f>_xlfn.XLOOKUP(A6,[1]Table!$A$4:$A$25,[1]Table!$B$4:$B$25,0)</f>
        <v>79</v>
      </c>
      <c r="N6" s="7">
        <v>514</v>
      </c>
    </row>
    <row r="7" spans="1:14" x14ac:dyDescent="0.2">
      <c r="A7" s="3" t="s">
        <v>4</v>
      </c>
      <c r="B7" s="7">
        <v>2</v>
      </c>
      <c r="C7" s="7">
        <v>0</v>
      </c>
      <c r="D7" s="7">
        <v>0</v>
      </c>
      <c r="E7" s="7">
        <v>0</v>
      </c>
      <c r="F7" s="7">
        <v>1</v>
      </c>
      <c r="G7" s="7">
        <v>0</v>
      </c>
      <c r="H7" s="7">
        <v>6</v>
      </c>
      <c r="I7" s="7">
        <v>1</v>
      </c>
      <c r="J7" s="7">
        <v>0</v>
      </c>
      <c r="K7" s="7">
        <v>0</v>
      </c>
      <c r="L7" s="7">
        <v>0</v>
      </c>
      <c r="M7" s="7">
        <f>_xlfn.XLOOKUP(A7,[1]Table!$A$4:$A$25,[1]Table!$B$4:$B$25,0)</f>
        <v>0</v>
      </c>
      <c r="N7" s="7">
        <v>10</v>
      </c>
    </row>
    <row r="8" spans="1:14" x14ac:dyDescent="0.2">
      <c r="A8" s="3" t="s">
        <v>53</v>
      </c>
      <c r="B8" s="7"/>
      <c r="C8" s="7"/>
      <c r="D8" s="7"/>
      <c r="E8" s="7"/>
      <c r="F8" s="7"/>
      <c r="G8" s="7"/>
      <c r="H8" s="7">
        <v>1</v>
      </c>
      <c r="I8" s="7">
        <v>0</v>
      </c>
      <c r="J8" s="7">
        <v>0</v>
      </c>
      <c r="K8" s="7">
        <v>0</v>
      </c>
      <c r="L8" s="7">
        <v>0</v>
      </c>
      <c r="M8" s="7">
        <f>_xlfn.XLOOKUP(A8,[1]Table!$A$4:$A$25,[1]Table!$B$4:$B$25,0)</f>
        <v>0</v>
      </c>
      <c r="N8" s="7">
        <v>1</v>
      </c>
    </row>
    <row r="9" spans="1:14" x14ac:dyDescent="0.2">
      <c r="A9" s="3" t="s">
        <v>8</v>
      </c>
      <c r="B9" s="7">
        <v>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>_xlfn.XLOOKUP(A9,[1]Table!$A$4:$A$25,[1]Table!$B$4:$B$25,0)</f>
        <v>0</v>
      </c>
      <c r="N9" s="7">
        <v>1</v>
      </c>
    </row>
    <row r="10" spans="1:14" x14ac:dyDescent="0.2">
      <c r="A10" s="3" t="s">
        <v>9</v>
      </c>
      <c r="B10" s="7">
        <v>0</v>
      </c>
      <c r="C10" s="7">
        <v>0</v>
      </c>
      <c r="D10" s="7">
        <v>1</v>
      </c>
      <c r="E10" s="7">
        <v>0</v>
      </c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7">
        <v>3</v>
      </c>
      <c r="L10" s="7">
        <v>7</v>
      </c>
      <c r="M10" s="7">
        <f>_xlfn.XLOOKUP(A10,[1]Table!$A$4:$A$25,[1]Table!$B$4:$B$25,0)</f>
        <v>0</v>
      </c>
      <c r="N10" s="7">
        <v>16</v>
      </c>
    </row>
    <row r="11" spans="1:14" x14ac:dyDescent="0.2">
      <c r="A11" s="3" t="s">
        <v>0</v>
      </c>
      <c r="B11" s="7">
        <v>0</v>
      </c>
      <c r="C11" s="7">
        <v>0</v>
      </c>
      <c r="D11" s="7">
        <v>0</v>
      </c>
      <c r="E11" s="7">
        <v>0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f>_xlfn.XLOOKUP(A11,[1]Table!$A$4:$A$25,[1]Table!$B$4:$B$25,0)</f>
        <v>0</v>
      </c>
      <c r="N11" s="7">
        <v>5</v>
      </c>
    </row>
    <row r="12" spans="1:14" x14ac:dyDescent="0.2">
      <c r="A12" s="3" t="s">
        <v>10</v>
      </c>
      <c r="B12" s="7">
        <v>5</v>
      </c>
      <c r="C12" s="7">
        <v>14</v>
      </c>
      <c r="D12" s="7">
        <v>5</v>
      </c>
      <c r="E12" s="7">
        <v>24</v>
      </c>
      <c r="F12" s="7">
        <v>13</v>
      </c>
      <c r="G12" s="7">
        <v>4</v>
      </c>
      <c r="H12" s="7">
        <v>2</v>
      </c>
      <c r="I12" s="7">
        <v>2</v>
      </c>
      <c r="J12" s="7">
        <v>73</v>
      </c>
      <c r="K12" s="7">
        <v>35</v>
      </c>
      <c r="L12" s="7">
        <v>21</v>
      </c>
      <c r="M12" s="7">
        <f>_xlfn.XLOOKUP(A12,[1]Table!$A$4:$A$25,[1]Table!$B$4:$B$25,0)</f>
        <v>17</v>
      </c>
      <c r="N12" s="7">
        <v>215</v>
      </c>
    </row>
    <row r="13" spans="1:14" x14ac:dyDescent="0.2">
      <c r="A13" s="3" t="s">
        <v>11</v>
      </c>
      <c r="B13" s="7">
        <v>0</v>
      </c>
      <c r="C13" s="7">
        <v>16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f>_xlfn.XLOOKUP(A13,[1]Table!$A$4:$A$25,[1]Table!$B$4:$B$25,0)</f>
        <v>0</v>
      </c>
      <c r="N13" s="7">
        <v>16</v>
      </c>
    </row>
    <row r="14" spans="1:14" x14ac:dyDescent="0.2">
      <c r="A14" s="3" t="s">
        <v>12</v>
      </c>
      <c r="B14" s="7">
        <v>236</v>
      </c>
      <c r="C14" s="7">
        <v>226</v>
      </c>
      <c r="D14" s="7">
        <v>218</v>
      </c>
      <c r="E14" s="7">
        <v>314</v>
      </c>
      <c r="F14" s="7">
        <v>219</v>
      </c>
      <c r="G14" s="7">
        <v>197</v>
      </c>
      <c r="H14" s="7">
        <v>234</v>
      </c>
      <c r="I14" s="7">
        <v>333</v>
      </c>
      <c r="J14" s="7">
        <v>509</v>
      </c>
      <c r="K14" s="7">
        <v>267</v>
      </c>
      <c r="L14" s="7">
        <v>255</v>
      </c>
      <c r="M14" s="7">
        <f>_xlfn.XLOOKUP(A14,[1]Table!$A$4:$A$25,[1]Table!$B$4:$B$25,0)</f>
        <v>225</v>
      </c>
      <c r="N14" s="7">
        <v>3233</v>
      </c>
    </row>
    <row r="15" spans="1:14" x14ac:dyDescent="0.2">
      <c r="A15" s="3" t="s">
        <v>13</v>
      </c>
      <c r="B15" s="7">
        <v>0</v>
      </c>
      <c r="C15" s="7">
        <v>1</v>
      </c>
      <c r="D15" s="7">
        <v>1</v>
      </c>
      <c r="E15" s="7">
        <v>15</v>
      </c>
      <c r="F15" s="7">
        <v>9</v>
      </c>
      <c r="G15" s="7">
        <v>2</v>
      </c>
      <c r="H15" s="7">
        <v>0</v>
      </c>
      <c r="I15" s="7">
        <v>0</v>
      </c>
      <c r="J15" s="7">
        <v>19</v>
      </c>
      <c r="K15" s="7">
        <v>41</v>
      </c>
      <c r="L15" s="7">
        <v>20</v>
      </c>
      <c r="M15" s="7">
        <f>_xlfn.XLOOKUP(A15,[1]Table!$A$4:$A$25,[1]Table!$B$4:$B$25,0)</f>
        <v>18</v>
      </c>
      <c r="N15" s="7">
        <v>126</v>
      </c>
    </row>
    <row r="16" spans="1:14" x14ac:dyDescent="0.2">
      <c r="A16" s="3" t="s">
        <v>14</v>
      </c>
      <c r="B16" s="7">
        <v>0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f>_xlfn.XLOOKUP(A16,[1]Table!$A$4:$A$25,[1]Table!$B$4:$B$25,0)</f>
        <v>0</v>
      </c>
      <c r="N16" s="7">
        <v>1</v>
      </c>
    </row>
    <row r="17" spans="1:14" x14ac:dyDescent="0.2">
      <c r="A17" s="3" t="s">
        <v>15</v>
      </c>
      <c r="B17" s="7">
        <v>22</v>
      </c>
      <c r="C17" s="7">
        <v>3</v>
      </c>
      <c r="D17" s="7">
        <v>9</v>
      </c>
      <c r="E17" s="7">
        <v>6</v>
      </c>
      <c r="F17" s="7">
        <v>6</v>
      </c>
      <c r="G17" s="7">
        <v>4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f>_xlfn.XLOOKUP(A17,[1]Table!$A$4:$A$25,[1]Table!$B$4:$B$25,0)</f>
        <v>0</v>
      </c>
      <c r="N17" s="7">
        <v>50</v>
      </c>
    </row>
    <row r="18" spans="1:14" x14ac:dyDescent="0.2">
      <c r="A18" s="3" t="s">
        <v>16</v>
      </c>
      <c r="B18" s="7">
        <v>0</v>
      </c>
      <c r="C18" s="7">
        <v>1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f>_xlfn.XLOOKUP(A18,[1]Table!$A$4:$A$25,[1]Table!$B$4:$B$25,0)</f>
        <v>0</v>
      </c>
      <c r="N18" s="7">
        <v>2</v>
      </c>
    </row>
    <row r="19" spans="1:14" x14ac:dyDescent="0.2">
      <c r="A19" s="4" t="s">
        <v>56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1</v>
      </c>
    </row>
    <row r="20" spans="1:14" x14ac:dyDescent="0.2">
      <c r="A20" s="3" t="s">
        <v>17</v>
      </c>
      <c r="B20" s="7">
        <v>1</v>
      </c>
      <c r="C20" s="7">
        <v>6</v>
      </c>
      <c r="D20" s="7">
        <v>12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f>_xlfn.XLOOKUP(A20,[1]Table!$A$4:$A$25,[1]Table!$B$4:$B$25,0)</f>
        <v>0</v>
      </c>
      <c r="N20" s="7">
        <v>19</v>
      </c>
    </row>
    <row r="21" spans="1:14" x14ac:dyDescent="0.2">
      <c r="A21" s="3" t="s">
        <v>18</v>
      </c>
      <c r="B21" s="7">
        <v>0</v>
      </c>
      <c r="C21" s="7">
        <v>0</v>
      </c>
      <c r="D21" s="7">
        <v>0</v>
      </c>
      <c r="E21" s="7">
        <v>2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f>_xlfn.XLOOKUP(A21,[1]Table!$A$4:$A$25,[1]Table!$B$4:$B$25,0)</f>
        <v>0</v>
      </c>
      <c r="N21" s="7">
        <v>2</v>
      </c>
    </row>
    <row r="22" spans="1:14" x14ac:dyDescent="0.2">
      <c r="A22" s="3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f>_xlfn.XLOOKUP(A22,[1]Table!$A$4:$A$25,[1]Table!$B$4:$B$25,0)</f>
        <v>25</v>
      </c>
      <c r="N22" s="7">
        <v>25</v>
      </c>
    </row>
    <row r="23" spans="1:14" x14ac:dyDescent="0.2">
      <c r="A23" s="3" t="s">
        <v>20</v>
      </c>
      <c r="B23" s="7">
        <v>17</v>
      </c>
      <c r="C23" s="7">
        <v>7</v>
      </c>
      <c r="D23" s="7">
        <v>56</v>
      </c>
      <c r="E23" s="7">
        <v>32</v>
      </c>
      <c r="F23" s="7">
        <v>12</v>
      </c>
      <c r="G23" s="7">
        <v>0</v>
      </c>
      <c r="H23" s="7">
        <v>5</v>
      </c>
      <c r="I23" s="7">
        <v>1</v>
      </c>
      <c r="J23" s="7">
        <v>5</v>
      </c>
      <c r="K23" s="7">
        <v>45</v>
      </c>
      <c r="L23" s="7">
        <v>213</v>
      </c>
      <c r="M23" s="7">
        <f>_xlfn.XLOOKUP(A23,[1]Table!$A$4:$A$25,[1]Table!$B$4:$B$25,0)</f>
        <v>39</v>
      </c>
      <c r="N23" s="7">
        <v>432</v>
      </c>
    </row>
    <row r="24" spans="1:14" x14ac:dyDescent="0.2">
      <c r="A24" s="3" t="s">
        <v>21</v>
      </c>
      <c r="B24" s="7">
        <v>0</v>
      </c>
      <c r="C24" s="7">
        <v>0</v>
      </c>
      <c r="D24" s="7">
        <v>0</v>
      </c>
      <c r="E24" s="7">
        <v>8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f>_xlfn.XLOOKUP(A24,[1]Table!$A$4:$A$25,[1]Table!$B$4:$B$25,0)</f>
        <v>0</v>
      </c>
      <c r="N24" s="7">
        <v>8</v>
      </c>
    </row>
    <row r="25" spans="1:14" x14ac:dyDescent="0.2">
      <c r="A25" s="3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_xlfn.XLOOKUP(A25,[1]Table!$A$4:$A$25,[1]Table!$B$4:$B$25,0)</f>
        <v>0</v>
      </c>
      <c r="N25" s="7">
        <v>3</v>
      </c>
    </row>
    <row r="26" spans="1:14" x14ac:dyDescent="0.2">
      <c r="A26" s="3" t="s">
        <v>23</v>
      </c>
      <c r="B26" s="7">
        <v>10</v>
      </c>
      <c r="C26" s="7">
        <v>22</v>
      </c>
      <c r="D26" s="7">
        <v>14</v>
      </c>
      <c r="E26" s="7">
        <v>38</v>
      </c>
      <c r="F26" s="7">
        <v>2</v>
      </c>
      <c r="G26" s="7">
        <v>17</v>
      </c>
      <c r="H26" s="7">
        <v>13</v>
      </c>
      <c r="I26" s="7">
        <v>7</v>
      </c>
      <c r="J26" s="7">
        <v>30</v>
      </c>
      <c r="K26" s="7">
        <v>83</v>
      </c>
      <c r="L26" s="7">
        <v>32</v>
      </c>
      <c r="M26" s="7">
        <f>_xlfn.XLOOKUP(A26,[1]Table!$A$4:$A$25,[1]Table!$B$4:$B$25,0)</f>
        <v>5</v>
      </c>
      <c r="N26" s="7">
        <v>273</v>
      </c>
    </row>
    <row r="27" spans="1:14" x14ac:dyDescent="0.2">
      <c r="A27" s="3" t="s">
        <v>24</v>
      </c>
      <c r="B27" s="7">
        <v>0</v>
      </c>
      <c r="C27" s="7">
        <v>2</v>
      </c>
      <c r="D27" s="7">
        <v>1</v>
      </c>
      <c r="E27" s="7">
        <v>2</v>
      </c>
      <c r="F27" s="7">
        <v>0</v>
      </c>
      <c r="G27" s="7">
        <v>18</v>
      </c>
      <c r="H27" s="7">
        <v>7</v>
      </c>
      <c r="I27" s="7">
        <v>1</v>
      </c>
      <c r="J27" s="7">
        <v>85</v>
      </c>
      <c r="K27" s="7">
        <v>22</v>
      </c>
      <c r="L27" s="7">
        <v>9</v>
      </c>
      <c r="M27" s="7">
        <f>_xlfn.XLOOKUP(A27,[1]Table!$A$4:$A$25,[1]Table!$B$4:$B$25,0)</f>
        <v>27</v>
      </c>
      <c r="N27" s="7">
        <v>174</v>
      </c>
    </row>
    <row r="28" spans="1:14" x14ac:dyDescent="0.2">
      <c r="A28" s="3" t="s">
        <v>1</v>
      </c>
      <c r="B28" s="7">
        <v>6</v>
      </c>
      <c r="C28" s="7">
        <v>27</v>
      </c>
      <c r="D28" s="7">
        <v>11</v>
      </c>
      <c r="E28" s="7">
        <v>3</v>
      </c>
      <c r="F28" s="7">
        <v>0</v>
      </c>
      <c r="G28" s="7">
        <v>2</v>
      </c>
      <c r="H28" s="7">
        <v>1</v>
      </c>
      <c r="I28" s="7">
        <v>0</v>
      </c>
      <c r="J28" s="7">
        <v>2</v>
      </c>
      <c r="K28" s="7">
        <v>18</v>
      </c>
      <c r="L28" s="7">
        <v>17</v>
      </c>
      <c r="M28" s="7">
        <f>_xlfn.XLOOKUP(A28,[1]Table!$A$4:$A$25,[1]Table!$B$4:$B$25,0)</f>
        <v>3</v>
      </c>
      <c r="N28" s="7">
        <v>90</v>
      </c>
    </row>
    <row r="29" spans="1:14" x14ac:dyDescent="0.2">
      <c r="A29" s="4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3</v>
      </c>
      <c r="N29" s="7">
        <v>3</v>
      </c>
    </row>
    <row r="30" spans="1:14" x14ac:dyDescent="0.2">
      <c r="A30" s="3" t="s">
        <v>25</v>
      </c>
      <c r="B30" s="7">
        <v>0</v>
      </c>
      <c r="C30" s="7">
        <v>0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4</v>
      </c>
      <c r="M30" s="7">
        <f>_xlfn.XLOOKUP(A30,[1]Table!$A$4:$A$25,[1]Table!$B$4:$B$25,0)</f>
        <v>0</v>
      </c>
      <c r="N30" s="7">
        <v>5</v>
      </c>
    </row>
    <row r="31" spans="1:14" x14ac:dyDescent="0.2">
      <c r="A31" s="3" t="s">
        <v>26</v>
      </c>
      <c r="B31" s="7">
        <v>2</v>
      </c>
      <c r="C31" s="7">
        <v>3</v>
      </c>
      <c r="D31" s="7">
        <v>9</v>
      </c>
      <c r="E31" s="7">
        <v>5</v>
      </c>
      <c r="F31" s="7">
        <v>0</v>
      </c>
      <c r="G31" s="7">
        <v>0</v>
      </c>
      <c r="H31" s="7">
        <v>0</v>
      </c>
      <c r="I31" s="7">
        <v>2</v>
      </c>
      <c r="J31" s="7">
        <v>0</v>
      </c>
      <c r="K31" s="7">
        <v>6</v>
      </c>
      <c r="L31" s="7">
        <v>14</v>
      </c>
      <c r="M31" s="7">
        <f>_xlfn.XLOOKUP(A31,[1]Table!$A$4:$A$25,[1]Table!$B$4:$B$25,0)</f>
        <v>0</v>
      </c>
      <c r="N31" s="7">
        <v>41</v>
      </c>
    </row>
    <row r="32" spans="1:14" x14ac:dyDescent="0.2">
      <c r="A32" s="3" t="s">
        <v>27</v>
      </c>
      <c r="B32" s="7">
        <v>32</v>
      </c>
      <c r="C32" s="7">
        <v>63</v>
      </c>
      <c r="D32" s="7">
        <v>40</v>
      </c>
      <c r="E32" s="7">
        <v>0</v>
      </c>
      <c r="F32" s="7">
        <v>12</v>
      </c>
      <c r="G32" s="7">
        <v>22</v>
      </c>
      <c r="H32" s="7">
        <v>20</v>
      </c>
      <c r="I32" s="7">
        <v>21</v>
      </c>
      <c r="J32" s="7">
        <v>38</v>
      </c>
      <c r="K32" s="7">
        <v>44</v>
      </c>
      <c r="L32" s="7">
        <v>31</v>
      </c>
      <c r="M32" s="7">
        <f>_xlfn.XLOOKUP(A32,[1]Table!$A$4:$A$25,[1]Table!$B$4:$B$25,0)</f>
        <v>21</v>
      </c>
      <c r="N32" s="7">
        <v>344</v>
      </c>
    </row>
    <row r="33" spans="1:14" x14ac:dyDescent="0.2">
      <c r="A33" s="3" t="s">
        <v>28</v>
      </c>
      <c r="B33" s="7">
        <v>455</v>
      </c>
      <c r="C33" s="7">
        <v>584</v>
      </c>
      <c r="D33" s="7">
        <v>1005</v>
      </c>
      <c r="E33" s="7">
        <v>1126</v>
      </c>
      <c r="F33" s="7">
        <v>742</v>
      </c>
      <c r="G33" s="7">
        <v>727</v>
      </c>
      <c r="H33" s="7">
        <v>268</v>
      </c>
      <c r="I33" s="7">
        <v>806</v>
      </c>
      <c r="J33" s="7">
        <v>473</v>
      </c>
      <c r="K33" s="7">
        <v>967</v>
      </c>
      <c r="L33" s="7">
        <v>1541</v>
      </c>
      <c r="M33" s="7">
        <f>_xlfn.XLOOKUP(A33,[1]Table!$A$4:$A$25,[1]Table!$B$4:$B$25,0)</f>
        <v>588</v>
      </c>
      <c r="N33" s="7">
        <v>9282</v>
      </c>
    </row>
    <row r="34" spans="1:14" x14ac:dyDescent="0.2">
      <c r="A34" s="3" t="s">
        <v>29</v>
      </c>
      <c r="B34" s="7">
        <v>1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f>_xlfn.XLOOKUP(A34,[1]Table!$A$4:$A$25,[1]Table!$B$4:$B$25,0)</f>
        <v>0</v>
      </c>
      <c r="N34" s="7">
        <v>2</v>
      </c>
    </row>
    <row r="35" spans="1:14" x14ac:dyDescent="0.2">
      <c r="A35" s="3" t="s">
        <v>50</v>
      </c>
      <c r="B35" s="7">
        <v>0</v>
      </c>
      <c r="C35" s="7">
        <v>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2</v>
      </c>
      <c r="K35" s="7">
        <v>0</v>
      </c>
      <c r="L35" s="7">
        <v>0</v>
      </c>
      <c r="M35" s="7">
        <f>_xlfn.XLOOKUP(A35,[1]Table!$A$4:$A$25,[1]Table!$B$4:$B$25,0)</f>
        <v>0</v>
      </c>
      <c r="N35" s="7">
        <v>3</v>
      </c>
    </row>
    <row r="36" spans="1:14" x14ac:dyDescent="0.2">
      <c r="A36" s="3" t="s">
        <v>30</v>
      </c>
      <c r="B36" s="7">
        <v>0</v>
      </c>
      <c r="C36" s="7">
        <v>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f>_xlfn.XLOOKUP(A36,[1]Table!$A$4:$A$25,[1]Table!$B$4:$B$25,0)</f>
        <v>0</v>
      </c>
      <c r="N36" s="7">
        <v>1</v>
      </c>
    </row>
    <row r="37" spans="1:14" x14ac:dyDescent="0.2">
      <c r="A37" s="3" t="s">
        <v>31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6</v>
      </c>
      <c r="K37" s="7">
        <v>0</v>
      </c>
      <c r="L37" s="7">
        <v>14</v>
      </c>
      <c r="M37" s="7">
        <f>_xlfn.XLOOKUP(A37,[1]Table!$A$4:$A$25,[1]Table!$B$4:$B$25,0)</f>
        <v>0</v>
      </c>
      <c r="N37" s="7">
        <v>20</v>
      </c>
    </row>
    <row r="38" spans="1:14" x14ac:dyDescent="0.2">
      <c r="A38" s="4" t="s">
        <v>55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6</v>
      </c>
      <c r="L38" s="7">
        <v>0</v>
      </c>
      <c r="M38" s="7">
        <f>_xlfn.XLOOKUP(A38,[1]Table!$A$4:$A$25,[1]Table!$B$4:$B$25,0)</f>
        <v>0</v>
      </c>
      <c r="N38" s="7">
        <v>6</v>
      </c>
    </row>
    <row r="39" spans="1:14" x14ac:dyDescent="0.2">
      <c r="A39" s="3" t="s">
        <v>32</v>
      </c>
      <c r="B39" s="7">
        <v>0</v>
      </c>
      <c r="C39" s="7">
        <v>0</v>
      </c>
      <c r="D39" s="7">
        <v>8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f>_xlfn.XLOOKUP(A39,[1]Table!$A$4:$A$25,[1]Table!$B$4:$B$25,0)</f>
        <v>0</v>
      </c>
      <c r="N39" s="7">
        <v>8</v>
      </c>
    </row>
    <row r="40" spans="1:14" x14ac:dyDescent="0.2">
      <c r="A40" s="3" t="s">
        <v>33</v>
      </c>
      <c r="B40" s="7">
        <v>0</v>
      </c>
      <c r="C40" s="7">
        <v>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f>_xlfn.XLOOKUP(A40,[1]Table!$A$4:$A$25,[1]Table!$B$4:$B$25,0)</f>
        <v>0</v>
      </c>
      <c r="N40" s="7">
        <v>2</v>
      </c>
    </row>
    <row r="41" spans="1:14" x14ac:dyDescent="0.2">
      <c r="A41" s="3" t="s">
        <v>34</v>
      </c>
      <c r="B41" s="7">
        <v>0</v>
      </c>
      <c r="C41" s="7">
        <v>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f>_xlfn.XLOOKUP(A41,[1]Table!$A$4:$A$25,[1]Table!$B$4:$B$25,0)</f>
        <v>0</v>
      </c>
      <c r="N41" s="7">
        <v>2</v>
      </c>
    </row>
    <row r="42" spans="1:14" x14ac:dyDescent="0.2">
      <c r="A42" s="3" t="s">
        <v>35</v>
      </c>
      <c r="B42" s="7">
        <v>45</v>
      </c>
      <c r="C42" s="7">
        <v>4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f>_xlfn.XLOOKUP(A42,[1]Table!$A$4:$A$25,[1]Table!$B$4:$B$25,0)</f>
        <v>0</v>
      </c>
      <c r="N42" s="7">
        <v>50</v>
      </c>
    </row>
    <row r="43" spans="1:14" x14ac:dyDescent="0.2">
      <c r="A43" s="3" t="s">
        <v>36</v>
      </c>
      <c r="B43" s="7">
        <v>0</v>
      </c>
      <c r="C43" s="7">
        <v>0</v>
      </c>
      <c r="D43" s="7">
        <v>0</v>
      </c>
      <c r="E43" s="7">
        <v>0</v>
      </c>
      <c r="F43" s="7">
        <v>2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f>_xlfn.XLOOKUP(A43,[1]Table!$A$4:$A$25,[1]Table!$B$4:$B$25,0)</f>
        <v>0</v>
      </c>
      <c r="N43" s="7">
        <v>2</v>
      </c>
    </row>
    <row r="44" spans="1:14" x14ac:dyDescent="0.2">
      <c r="A44" s="3" t="s">
        <v>37</v>
      </c>
      <c r="B44" s="7">
        <v>0</v>
      </c>
      <c r="C44" s="7">
        <v>9</v>
      </c>
      <c r="D44" s="7">
        <v>3</v>
      </c>
      <c r="E44" s="7">
        <v>2</v>
      </c>
      <c r="F44" s="7">
        <v>3</v>
      </c>
      <c r="G44" s="7">
        <v>3</v>
      </c>
      <c r="H44" s="7">
        <v>0</v>
      </c>
      <c r="I44" s="7">
        <v>0</v>
      </c>
      <c r="J44" s="7">
        <v>1</v>
      </c>
      <c r="K44" s="7">
        <v>32</v>
      </c>
      <c r="L44" s="7">
        <v>23</v>
      </c>
      <c r="M44" s="7">
        <f>_xlfn.XLOOKUP(A44,[1]Table!$A$4:$A$25,[1]Table!$B$4:$B$25,0)</f>
        <v>11</v>
      </c>
      <c r="N44" s="7">
        <v>87</v>
      </c>
    </row>
    <row r="45" spans="1:14" x14ac:dyDescent="0.2">
      <c r="A45" s="3" t="s">
        <v>38</v>
      </c>
      <c r="B45" s="7">
        <v>0</v>
      </c>
      <c r="C45" s="7">
        <v>110</v>
      </c>
      <c r="D45" s="7">
        <v>2</v>
      </c>
      <c r="E45" s="7">
        <v>25</v>
      </c>
      <c r="F45" s="7">
        <v>12</v>
      </c>
      <c r="G45" s="7">
        <v>0</v>
      </c>
      <c r="H45" s="7">
        <v>0</v>
      </c>
      <c r="I45" s="7">
        <v>0</v>
      </c>
      <c r="J45" s="7">
        <v>5</v>
      </c>
      <c r="K45" s="7">
        <v>1</v>
      </c>
      <c r="L45" s="7">
        <v>0</v>
      </c>
      <c r="M45" s="7">
        <f>_xlfn.XLOOKUP(A45,[1]Table!$A$4:$A$25,[1]Table!$B$4:$B$25,0)</f>
        <v>0</v>
      </c>
      <c r="N45" s="7">
        <v>155</v>
      </c>
    </row>
    <row r="46" spans="1:14" x14ac:dyDescent="0.2">
      <c r="A46" s="3" t="s">
        <v>39</v>
      </c>
      <c r="B46" s="7">
        <v>64</v>
      </c>
      <c r="C46" s="7">
        <v>150</v>
      </c>
      <c r="D46" s="7">
        <v>133</v>
      </c>
      <c r="E46" s="7">
        <v>176</v>
      </c>
      <c r="F46" s="7">
        <v>11</v>
      </c>
      <c r="G46" s="7">
        <v>28</v>
      </c>
      <c r="H46" s="7">
        <v>30</v>
      </c>
      <c r="I46" s="7">
        <v>14</v>
      </c>
      <c r="J46" s="7">
        <v>27</v>
      </c>
      <c r="K46" s="7">
        <v>20</v>
      </c>
      <c r="L46" s="7">
        <v>150</v>
      </c>
      <c r="M46" s="7">
        <f>_xlfn.XLOOKUP(A46,[1]Table!$A$4:$A$25,[1]Table!$B$4:$B$25,0)</f>
        <v>61</v>
      </c>
      <c r="N46" s="7">
        <v>864</v>
      </c>
    </row>
    <row r="47" spans="1:14" x14ac:dyDescent="0.2">
      <c r="A47" s="3" t="s">
        <v>40</v>
      </c>
      <c r="B47" s="7">
        <v>146</v>
      </c>
      <c r="C47" s="7">
        <v>248</v>
      </c>
      <c r="D47" s="7">
        <v>99</v>
      </c>
      <c r="E47" s="7">
        <v>39</v>
      </c>
      <c r="F47" s="7">
        <v>22</v>
      </c>
      <c r="G47" s="7">
        <v>31</v>
      </c>
      <c r="H47" s="7">
        <v>27</v>
      </c>
      <c r="I47" s="7">
        <v>3</v>
      </c>
      <c r="J47" s="7">
        <v>77</v>
      </c>
      <c r="K47" s="7">
        <v>51</v>
      </c>
      <c r="L47" s="7">
        <v>24</v>
      </c>
      <c r="M47" s="7">
        <f>_xlfn.XLOOKUP(A47,[1]Table!$A$4:$A$25,[1]Table!$B$4:$B$25,0)</f>
        <v>19</v>
      </c>
      <c r="N47" s="7">
        <v>786</v>
      </c>
    </row>
    <row r="48" spans="1:14" x14ac:dyDescent="0.2">
      <c r="A48" s="4" t="s">
        <v>7</v>
      </c>
      <c r="B48" s="7">
        <v>0</v>
      </c>
      <c r="C48" s="7">
        <v>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f>_xlfn.XLOOKUP(A48,[1]Table!$A$4:$A$25,[1]Table!$B$4:$B$25,0)</f>
        <v>0</v>
      </c>
      <c r="N48" s="7">
        <v>1</v>
      </c>
    </row>
    <row r="49" spans="1:14" x14ac:dyDescent="0.2">
      <c r="A49" s="3" t="s">
        <v>41</v>
      </c>
      <c r="B49" s="7">
        <v>219</v>
      </c>
      <c r="C49" s="7">
        <v>391</v>
      </c>
      <c r="D49" s="7">
        <v>1022</v>
      </c>
      <c r="E49" s="7">
        <v>670</v>
      </c>
      <c r="F49" s="7">
        <v>173</v>
      </c>
      <c r="G49" s="7">
        <v>112</v>
      </c>
      <c r="H49" s="7">
        <v>166</v>
      </c>
      <c r="I49" s="7">
        <v>87</v>
      </c>
      <c r="J49" s="7">
        <v>129</v>
      </c>
      <c r="K49" s="7">
        <v>484</v>
      </c>
      <c r="L49" s="7">
        <v>144</v>
      </c>
      <c r="M49" s="7">
        <f>_xlfn.XLOOKUP(A49,[1]Table!$A$4:$A$25,[1]Table!$B$4:$B$25,0)</f>
        <v>73</v>
      </c>
      <c r="N49" s="7">
        <v>3670</v>
      </c>
    </row>
    <row r="50" spans="1:14" x14ac:dyDescent="0.2">
      <c r="A50" s="3" t="s">
        <v>42</v>
      </c>
      <c r="B50" s="7">
        <v>7</v>
      </c>
      <c r="C50" s="7">
        <v>33</v>
      </c>
      <c r="D50" s="7">
        <v>75</v>
      </c>
      <c r="E50" s="7">
        <v>165</v>
      </c>
      <c r="F50" s="7">
        <v>13</v>
      </c>
      <c r="G50" s="7">
        <v>2</v>
      </c>
      <c r="H50" s="7">
        <v>0</v>
      </c>
      <c r="I50" s="7">
        <v>0</v>
      </c>
      <c r="J50" s="7">
        <v>31</v>
      </c>
      <c r="K50" s="7">
        <v>79</v>
      </c>
      <c r="L50" s="7">
        <v>52</v>
      </c>
      <c r="M50" s="7">
        <f>_xlfn.XLOOKUP(A50,[1]Table!$A$4:$A$25,[1]Table!$B$4:$B$25,0)</f>
        <v>17</v>
      </c>
      <c r="N50" s="7">
        <v>474</v>
      </c>
    </row>
    <row r="51" spans="1:14" x14ac:dyDescent="0.2">
      <c r="A51" s="3" t="s">
        <v>43</v>
      </c>
      <c r="B51" s="7">
        <v>0</v>
      </c>
      <c r="C51" s="7">
        <v>1</v>
      </c>
      <c r="D51" s="7">
        <v>0</v>
      </c>
      <c r="E51" s="7">
        <v>0</v>
      </c>
      <c r="F51" s="7">
        <v>0</v>
      </c>
      <c r="G51" s="7">
        <v>1</v>
      </c>
      <c r="H51" s="7">
        <v>0</v>
      </c>
      <c r="I51" s="7">
        <v>0</v>
      </c>
      <c r="J51" s="7">
        <v>0</v>
      </c>
      <c r="K51" s="7">
        <v>0</v>
      </c>
      <c r="L51" s="7">
        <v>2</v>
      </c>
      <c r="M51" s="7">
        <f>_xlfn.XLOOKUP(A51,[1]Table!$A$4:$A$25,[1]Table!$B$4:$B$25,0)</f>
        <v>1</v>
      </c>
      <c r="N51" s="7">
        <v>5</v>
      </c>
    </row>
    <row r="52" spans="1:14" x14ac:dyDescent="0.2">
      <c r="A52" s="3" t="s">
        <v>44</v>
      </c>
      <c r="B52" s="7">
        <v>0</v>
      </c>
      <c r="C52" s="7">
        <v>1</v>
      </c>
      <c r="D52" s="7">
        <v>0</v>
      </c>
      <c r="E52" s="7">
        <v>3</v>
      </c>
      <c r="F52" s="7">
        <v>4</v>
      </c>
      <c r="G52" s="7">
        <v>2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f>_xlfn.XLOOKUP(A52,[1]Table!$A$4:$A$25,[1]Table!$B$4:$B$25,0)</f>
        <v>0</v>
      </c>
      <c r="N52" s="7">
        <v>10</v>
      </c>
    </row>
    <row r="53" spans="1:14" x14ac:dyDescent="0.2">
      <c r="A53" s="3" t="s">
        <v>45</v>
      </c>
      <c r="B53" s="7">
        <v>35</v>
      </c>
      <c r="C53" s="7">
        <v>83</v>
      </c>
      <c r="D53" s="7">
        <v>120</v>
      </c>
      <c r="E53" s="7">
        <v>139</v>
      </c>
      <c r="F53" s="7">
        <v>24</v>
      </c>
      <c r="G53" s="7">
        <v>1</v>
      </c>
      <c r="H53" s="7">
        <v>48</v>
      </c>
      <c r="I53" s="7">
        <v>0</v>
      </c>
      <c r="J53" s="7">
        <v>45</v>
      </c>
      <c r="K53" s="7">
        <v>59</v>
      </c>
      <c r="L53" s="7">
        <v>95</v>
      </c>
      <c r="M53" s="7">
        <f>_xlfn.XLOOKUP(A53,[1]Table!$A$4:$A$25,[1]Table!$B$4:$B$25,0)</f>
        <v>88</v>
      </c>
      <c r="N53" s="7">
        <v>737</v>
      </c>
    </row>
    <row r="54" spans="1:14" x14ac:dyDescent="0.2">
      <c r="A54" s="3" t="s">
        <v>46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</v>
      </c>
      <c r="J54" s="7">
        <v>4</v>
      </c>
      <c r="K54" s="7">
        <v>0</v>
      </c>
      <c r="L54" s="7">
        <v>9</v>
      </c>
      <c r="M54" s="7">
        <f>_xlfn.XLOOKUP(A54,[1]Table!$A$4:$A$25,[1]Table!$B$4:$B$25,0)</f>
        <v>0</v>
      </c>
      <c r="N54" s="7">
        <v>15</v>
      </c>
    </row>
    <row r="55" spans="1:14" x14ac:dyDescent="0.2">
      <c r="A55" s="3" t="s">
        <v>47</v>
      </c>
      <c r="B55" s="7">
        <v>0</v>
      </c>
      <c r="C55" s="7">
        <v>2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f>_xlfn.XLOOKUP(A55,[1]Table!$A$4:$A$25,[1]Table!$B$4:$B$25,0)</f>
        <v>0</v>
      </c>
      <c r="N55" s="7">
        <v>3</v>
      </c>
    </row>
    <row r="56" spans="1:14" x14ac:dyDescent="0.2">
      <c r="A56" s="3" t="s">
        <v>48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2</v>
      </c>
      <c r="L56" s="7">
        <v>2</v>
      </c>
      <c r="M56" s="7">
        <f>_xlfn.XLOOKUP(A56,[1]Table!$A$4:$A$25,[1]Table!$B$4:$B$25,0)</f>
        <v>0</v>
      </c>
      <c r="N56" s="7">
        <v>4</v>
      </c>
    </row>
    <row r="57" spans="1:14" x14ac:dyDescent="0.2">
      <c r="A57" s="3" t="s">
        <v>49</v>
      </c>
      <c r="B57" s="7">
        <v>2</v>
      </c>
      <c r="C57" s="7">
        <v>1</v>
      </c>
      <c r="D57" s="7">
        <v>0</v>
      </c>
      <c r="E57" s="7">
        <v>0</v>
      </c>
      <c r="F57" s="7">
        <v>0</v>
      </c>
      <c r="G57" s="7">
        <v>1</v>
      </c>
      <c r="H57" s="7">
        <v>0</v>
      </c>
      <c r="I57" s="7">
        <v>0</v>
      </c>
      <c r="J57" s="7">
        <v>13</v>
      </c>
      <c r="K57" s="7">
        <v>17</v>
      </c>
      <c r="L57" s="7">
        <v>89</v>
      </c>
      <c r="M57" s="7">
        <f>_xlfn.XLOOKUP(A57,[1]Table!$A$4:$A$25,[1]Table!$B$4:$B$25,0)</f>
        <v>9</v>
      </c>
      <c r="N57" s="7">
        <v>132</v>
      </c>
    </row>
  </sheetData>
  <autoFilter ref="A1:N1" xr:uid="{1C2224D9-A095-4ED5-9AB9-16F10A77751B}">
    <sortState xmlns:xlrd2="http://schemas.microsoft.com/office/spreadsheetml/2017/richdata2" ref="A2:N57">
      <sortCondition ref="A1"/>
    </sortState>
  </autoFilter>
  <sortState xmlns:xlrd2="http://schemas.microsoft.com/office/spreadsheetml/2017/richdata2" ref="A2:A57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2022-07-14T19:57:28Z</dcterms:created>
  <dcterms:modified xsi:type="dcterms:W3CDTF">2025-01-21T17:02:51Z</dcterms:modified>
</cp:coreProperties>
</file>