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Database Usage Statistics\For Cindy\07 July 2024\"/>
    </mc:Choice>
  </mc:AlternateContent>
  <xr:revisionPtr revIDLastSave="0" documentId="13_ncr:40009_{543BDFFE-4703-416F-AD78-9AEFA3AE0F6D}" xr6:coauthVersionLast="45" xr6:coauthVersionMax="45" xr10:uidLastSave="{00000000-0000-0000-0000-000000000000}"/>
  <bookViews>
    <workbookView xWindow="-120" yWindow="-120" windowWidth="29040" windowHeight="17640"/>
  </bookViews>
  <sheets>
    <sheet name="Table" sheetId="3" r:id="rId1"/>
    <sheet name="Data" sheetId="1" r:id="rId2"/>
  </sheets>
  <definedNames>
    <definedName name="_xlnm._FilterDatabase" localSheetId="1" hidden="1">Data!$A$1:$AA$1</definedName>
  </definedNames>
  <calcPr calcId="191029"/>
  <pivotCaches>
    <pivotCache cacheId="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2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2" i="1"/>
</calcChain>
</file>

<file path=xl/sharedStrings.xml><?xml version="1.0" encoding="utf-8"?>
<sst xmlns="http://schemas.openxmlformats.org/spreadsheetml/2006/main" count="150" uniqueCount="91">
  <si>
    <t>Totals</t>
  </si>
  <si>
    <t>LIB Children/Kids/Junior - Documents</t>
  </si>
  <si>
    <t>LIB Children/Kids/Junior - Media</t>
  </si>
  <si>
    <t>LIB Young Adult/Teens/Student - Documents</t>
  </si>
  <si>
    <t>LIB Young Adult/Teens/Student - Media</t>
  </si>
  <si>
    <t>LIB Reference/Adults - Documents</t>
  </si>
  <si>
    <t>LIB Reference/Adults - Media</t>
  </si>
  <si>
    <t>LIB HOMEPAGE - Documents</t>
  </si>
  <si>
    <t>LIB HOMEPAGE - Media</t>
  </si>
  <si>
    <t>BOL - Documents</t>
  </si>
  <si>
    <t>BOL - Media</t>
  </si>
  <si>
    <t>EARLY - Documents</t>
  </si>
  <si>
    <t>EARLY - Media</t>
  </si>
  <si>
    <t>HOMEPAGE - Documents</t>
  </si>
  <si>
    <t>HOMEPAGE - Media</t>
  </si>
  <si>
    <t>MIDDLE SCHOOL/STUDENT - Documents</t>
  </si>
  <si>
    <t>MIDDLE SCHOOL/STUDENT - Media</t>
  </si>
  <si>
    <t>ELEMENTARY/PRIMARY - Documents</t>
  </si>
  <si>
    <t>ELEMENTARY/PRIMARY - Media</t>
  </si>
  <si>
    <t>Fun - Documents</t>
  </si>
  <si>
    <t>Fun - Media</t>
  </si>
  <si>
    <t>HIGH SCHOOL/EB/SECONDARY - Documents</t>
  </si>
  <si>
    <t>HIGH SCHOOL/EB/SECONDARY - Media</t>
  </si>
  <si>
    <t>Cando Community Library</t>
  </si>
  <si>
    <t>Dakota Memorial School</t>
  </si>
  <si>
    <t>Dickinson State University</t>
  </si>
  <si>
    <t>Edgeley Public Library</t>
  </si>
  <si>
    <t>Enderlin Municipal Library</t>
  </si>
  <si>
    <t>Grand Forks Public Library</t>
  </si>
  <si>
    <t>Griggs County Public Library - Cooperstown</t>
  </si>
  <si>
    <t>Heart of America Library - Rugby</t>
  </si>
  <si>
    <t>Killdeer Public Schools</t>
  </si>
  <si>
    <t>Mayville State University</t>
  </si>
  <si>
    <t>Minot Public Library</t>
  </si>
  <si>
    <t>North Dakota State Library</t>
  </si>
  <si>
    <t>Selfridge High School</t>
  </si>
  <si>
    <t>Stanley High School</t>
  </si>
  <si>
    <t>University of Jamestown</t>
  </si>
  <si>
    <t>University of Mary - Bismarck</t>
  </si>
  <si>
    <t>University of North Dakota - Harley E. French Library</t>
  </si>
  <si>
    <t>Valley City State University</t>
  </si>
  <si>
    <t>West Fargo Public Schools</t>
  </si>
  <si>
    <t>Williston Community Library</t>
  </si>
  <si>
    <t>Williston State College</t>
  </si>
  <si>
    <t>Altru Medical Library - Grand Forks</t>
  </si>
  <si>
    <t>Belfield Public School</t>
  </si>
  <si>
    <t>Bismarck State College</t>
  </si>
  <si>
    <t>Bismarck Veterans Memorial Public Library</t>
  </si>
  <si>
    <t>Bottineau County Library</t>
  </si>
  <si>
    <t>Cankdeska Cikana Community College - Fort Totten</t>
  </si>
  <si>
    <t>Carnegie Regional Library - Grafton</t>
  </si>
  <si>
    <t>Carrington City Library</t>
  </si>
  <si>
    <t>Dakota College At Bottineau</t>
  </si>
  <si>
    <t>Dakota Prairie High School - Petersburg</t>
  </si>
  <si>
    <t>Dickinson Area Public Library</t>
  </si>
  <si>
    <t>Divide County Public Library - Crosby</t>
  </si>
  <si>
    <t>Drayton Public School</t>
  </si>
  <si>
    <t>Fargo School District</t>
  </si>
  <si>
    <t>Four Winds Community High School</t>
  </si>
  <si>
    <t>Grafton Public Schools</t>
  </si>
  <si>
    <t>James River Valley Library System</t>
  </si>
  <si>
    <t>Kenmare Jr-Sr High School</t>
  </si>
  <si>
    <t>Lake Region State College</t>
  </si>
  <si>
    <t>Munich Public School</t>
  </si>
  <si>
    <t>North Dakota State College of Science</t>
  </si>
  <si>
    <t>North Dakota State University</t>
  </si>
  <si>
    <t>Nueta Hidatsa Sahnish College - New Town</t>
  </si>
  <si>
    <t>ODIN</t>
  </si>
  <si>
    <t>Park River School &amp; Public Library</t>
  </si>
  <si>
    <t>Ray School</t>
  </si>
  <si>
    <t>Sargent Central Public School - Forman</t>
  </si>
  <si>
    <t>Satre Memorial Milnor School &amp; Public Library</t>
  </si>
  <si>
    <t>South Heart Public School</t>
  </si>
  <si>
    <t>Turtle Lake Mercer Public School</t>
  </si>
  <si>
    <t>Underwood School</t>
  </si>
  <si>
    <t>University of North Dakota - Chester Fritz Library</t>
  </si>
  <si>
    <t>University of North Dakota - Thromodsgard Law Library</t>
  </si>
  <si>
    <t>Ward County Public Library - Minot</t>
  </si>
  <si>
    <t>Watford City Public Schools</t>
  </si>
  <si>
    <t>Public Edition</t>
  </si>
  <si>
    <t>Academic Edition</t>
  </si>
  <si>
    <t>School Edition</t>
  </si>
  <si>
    <t>Library</t>
  </si>
  <si>
    <t>Grand Total</t>
  </si>
  <si>
    <t>Sum of Public Edition</t>
  </si>
  <si>
    <t>Data</t>
  </si>
  <si>
    <t>Sum of Academic Edition</t>
  </si>
  <si>
    <t>Sum of School Edition</t>
  </si>
  <si>
    <t>Sum of Totals</t>
  </si>
  <si>
    <t>Britannica</t>
  </si>
  <si>
    <t>July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</si>
</sst>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65" fontId="3" fillId="0" borderId="0" xfId="1" applyNumberFormat="1" applyFont="1"/>
    <xf numFmtId="165" fontId="3" fillId="3" borderId="0" xfId="1" applyNumberFormat="1" applyFont="1" applyFill="1"/>
    <xf numFmtId="165" fontId="3" fillId="2" borderId="0" xfId="1" applyNumberFormat="1" applyFont="1" applyFill="1"/>
    <xf numFmtId="0" fontId="3" fillId="3" borderId="0" xfId="0" applyFont="1" applyFill="1"/>
    <xf numFmtId="0" fontId="3" fillId="2" borderId="0" xfId="0" applyFont="1" applyFill="1"/>
    <xf numFmtId="0" fontId="3" fillId="0" borderId="0" xfId="0" pivotButton="1" applyFont="1"/>
    <xf numFmtId="0" fontId="3" fillId="0" borderId="0" xfId="0" pivotButton="1" applyFont="1" applyAlignment="1">
      <alignment horizontal="center" vertical="center" wrapText="1"/>
    </xf>
    <xf numFmtId="0" fontId="2" fillId="0" borderId="0" xfId="0" applyFont="1"/>
    <xf numFmtId="165" fontId="3" fillId="0" borderId="0" xfId="0" applyNumberFormat="1" applyFont="1"/>
  </cellXfs>
  <cellStyles count="2">
    <cellStyle name="Comma" xfId="1" builtinId="3"/>
    <cellStyle name="Normal" xfId="0" builtinId="0"/>
  </cellStyles>
  <dxfs count="17">
    <dxf>
      <numFmt numFmtId="165" formatCode="_(* #,##0_);_(* \(#,##0\);_(* &quot;-&quot;??_);_(@_)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rphy, James W." refreshedDate="45510.644181249998" createdVersion="1" refreshedVersion="6" recordCount="58" upgradeOnRefresh="1">
  <cacheSource type="worksheet">
    <worksheetSource ref="A1:AA59" sheet="Data"/>
  </cacheSource>
  <cacheFields count="27">
    <cacheField name="Library" numFmtId="0">
      <sharedItems count="56">
        <s v="Altru Medical Library - Grand Forks"/>
        <s v="Belfield Public School"/>
        <s v="Bismarck State College"/>
        <s v="Bismarck Veterans Memorial Public Library"/>
        <s v="Bottineau County Library"/>
        <s v="Cando Community Library"/>
        <s v="Cankdeska Cikana Community College - Fort Totten"/>
        <s v="Carnegie Regional Library - Grafton"/>
        <s v="Carrington City Library"/>
        <s v="Dakota College At Bottineau"/>
        <s v="Dakota Memorial School"/>
        <s v="Dakota Prairie High School - Petersburg"/>
        <s v="Dickinson Area Public Library"/>
        <s v="Dickinson State University"/>
        <s v="Divide County Public Library - Crosby"/>
        <s v="Drayton Public School"/>
        <s v="Edgeley Public Library"/>
        <s v="Enderlin Municipal Library"/>
        <s v="Fargo School District"/>
        <s v="Four Winds Community High School"/>
        <s v="Grafton Public Schools"/>
        <s v="Grand Forks Public Library"/>
        <s v="Griggs County Public Library - Cooperstown"/>
        <s v="Heart of America Library - Rugby"/>
        <s v="James River Valley Library System"/>
        <s v="Kenmare Jr-Sr High School"/>
        <s v="Killdeer Public Schools"/>
        <s v="Lake Region State College"/>
        <s v="Mayville State University"/>
        <s v="Minot Public Library"/>
        <s v="Munich Public School"/>
        <s v="North Dakota State College of Science"/>
        <s v="North Dakota State Library"/>
        <s v="North Dakota State University"/>
        <s v="Nueta Hidatsa Sahnish College - New Town"/>
        <s v="ODIN"/>
        <s v="Park River School &amp; Public Library"/>
        <s v="Ray School"/>
        <s v="Sargent Central Public School - Forman"/>
        <s v="Satre Memorial Milnor School &amp; Public Library"/>
        <s v="Selfridge High School"/>
        <s v="South Heart Public School"/>
        <s v="Stanley High School"/>
        <s v="Turtle Lake Mercer Public School"/>
        <s v="Underwood School"/>
        <s v="University of Jamestown"/>
        <s v="University of Mary - Bismarck"/>
        <s v="University of North Dakota - Chester Fritz Library"/>
        <s v="University of North Dakota - Harley E. French Library"/>
        <s v="University of North Dakota - Thromodsgard Law Library"/>
        <s v="Valley City State University"/>
        <s v="Ward County Public Library - Minot"/>
        <s v="Watford City Public Schools"/>
        <s v="West Fargo Public Schools"/>
        <s v="Williston Community Library"/>
        <s v="Williston State College"/>
      </sharedItems>
    </cacheField>
    <cacheField name="LIB Children/Kids/Junior - Documents" numFmtId="165">
      <sharedItems containsSemiMixedTypes="0" containsString="0" containsNumber="1" containsInteger="1" minValue="0" maxValue="1"/>
    </cacheField>
    <cacheField name="LIB Children/Kids/Junior - Media" numFmtId="165">
      <sharedItems containsSemiMixedTypes="0" containsString="0" containsNumber="1" containsInteger="1" minValue="0" maxValue="1"/>
    </cacheField>
    <cacheField name="LIB Young Adult/Teens/Student - Documents" numFmtId="165">
      <sharedItems containsSemiMixedTypes="0" containsString="0" containsNumber="1" containsInteger="1" minValue="0" maxValue="17"/>
    </cacheField>
    <cacheField name="LIB Young Adult/Teens/Student - Media" numFmtId="165">
      <sharedItems containsSemiMixedTypes="0" containsString="0" containsNumber="1" containsInteger="1" minValue="0" maxValue="0"/>
    </cacheField>
    <cacheField name="LIB Reference/Adults - Documents" numFmtId="165">
      <sharedItems containsSemiMixedTypes="0" containsString="0" containsNumber="1" containsInteger="1" minValue="0" maxValue="7"/>
    </cacheField>
    <cacheField name="LIB Reference/Adults - Media" numFmtId="165">
      <sharedItems containsSemiMixedTypes="0" containsString="0" containsNumber="1" containsInteger="1" minValue="0" maxValue="0"/>
    </cacheField>
    <cacheField name="LIB HOMEPAGE - Documents" numFmtId="165">
      <sharedItems containsSemiMixedTypes="0" containsString="0" containsNumber="1" containsInteger="1" minValue="0" maxValue="8"/>
    </cacheField>
    <cacheField name="LIB HOMEPAGE - Media" numFmtId="165">
      <sharedItems containsSemiMixedTypes="0" containsString="0" containsNumber="1" containsInteger="1" minValue="0" maxValue="0"/>
    </cacheField>
    <cacheField name="Public Edition" numFmtId="165">
      <sharedItems containsSemiMixedTypes="0" containsString="0" containsNumber="1" containsInteger="1" minValue="0" maxValue="32"/>
    </cacheField>
    <cacheField name="BOL - Documents" numFmtId="165">
      <sharedItems containsSemiMixedTypes="0" containsString="0" containsNumber="1" containsInteger="1" minValue="0" maxValue="741"/>
    </cacheField>
    <cacheField name="BOL - Media" numFmtId="165">
      <sharedItems containsSemiMixedTypes="0" containsString="0" containsNumber="1" containsInteger="1" minValue="0" maxValue="507"/>
    </cacheField>
    <cacheField name="Academic Edition" numFmtId="165">
      <sharedItems containsSemiMixedTypes="0" containsString="0" containsNumber="1" containsInteger="1" minValue="0" maxValue="1248"/>
    </cacheField>
    <cacheField name="EARLY - Documents" numFmtId="165">
      <sharedItems containsSemiMixedTypes="0" containsString="0" containsNumber="1" containsInteger="1" minValue="0" maxValue="0"/>
    </cacheField>
    <cacheField name="EARLY - Media" numFmtId="165">
      <sharedItems containsSemiMixedTypes="0" containsString="0" containsNumber="1" containsInteger="1" minValue="0" maxValue="0"/>
    </cacheField>
    <cacheField name="HOMEPAGE - Documents" numFmtId="165">
      <sharedItems containsSemiMixedTypes="0" containsString="0" containsNumber="1" containsInteger="1" minValue="0" maxValue="2"/>
    </cacheField>
    <cacheField name="HOMEPAGE - Media" numFmtId="165">
      <sharedItems containsSemiMixedTypes="0" containsString="0" containsNumber="1" containsInteger="1" minValue="0" maxValue="0"/>
    </cacheField>
    <cacheField name="MIDDLE SCHOOL/STUDENT - Documents" numFmtId="165">
      <sharedItems containsSemiMixedTypes="0" containsString="0" containsNumber="1" containsInteger="1" minValue="0" maxValue="37"/>
    </cacheField>
    <cacheField name="MIDDLE SCHOOL/STUDENT - Media" numFmtId="165">
      <sharedItems containsSemiMixedTypes="0" containsString="0" containsNumber="1" containsInteger="1" minValue="0" maxValue="35"/>
    </cacheField>
    <cacheField name="ELEMENTARY/PRIMARY - Documents" numFmtId="165">
      <sharedItems containsSemiMixedTypes="0" containsString="0" containsNumber="1" containsInteger="1" minValue="0" maxValue="102"/>
    </cacheField>
    <cacheField name="ELEMENTARY/PRIMARY - Media" numFmtId="165">
      <sharedItems containsSemiMixedTypes="0" containsString="0" containsNumber="1" containsInteger="1" minValue="0" maxValue="35"/>
    </cacheField>
    <cacheField name="Fun - Documents" numFmtId="165">
      <sharedItems containsSemiMixedTypes="0" containsString="0" containsNumber="1" containsInteger="1" minValue="0" maxValue="0"/>
    </cacheField>
    <cacheField name="Fun - Media" numFmtId="165">
      <sharedItems containsSemiMixedTypes="0" containsString="0" containsNumber="1" containsInteger="1" minValue="0" maxValue="0"/>
    </cacheField>
    <cacheField name="HIGH SCHOOL/EB/SECONDARY - Documents" numFmtId="165">
      <sharedItems containsSemiMixedTypes="0" containsString="0" containsNumber="1" containsInteger="1" minValue="0" maxValue="2"/>
    </cacheField>
    <cacheField name="HIGH SCHOOL/EB/SECONDARY - Media" numFmtId="165">
      <sharedItems containsSemiMixedTypes="0" containsString="0" containsNumber="1" containsInteger="1" minValue="0" maxValue="0"/>
    </cacheField>
    <cacheField name="School Edition" numFmtId="165">
      <sharedItems containsSemiMixedTypes="0" containsString="0" containsNumber="1" containsInteger="1" minValue="0" maxValue="155"/>
    </cacheField>
    <cacheField name="Totals" numFmtId="165">
      <sharedItems containsSemiMixedTypes="0" containsString="0" containsNumber="1" containsInteger="1" minValue="1" maxValue="12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">
  <r>
    <x v="0"/>
    <n v="0"/>
    <n v="0"/>
    <n v="0"/>
    <n v="0"/>
    <n v="0"/>
    <n v="0"/>
    <n v="0"/>
    <n v="0"/>
    <n v="0"/>
    <n v="28"/>
    <n v="1"/>
    <n v="29"/>
    <n v="0"/>
    <n v="0"/>
    <n v="0"/>
    <n v="0"/>
    <n v="0"/>
    <n v="0"/>
    <n v="0"/>
    <n v="0"/>
    <n v="0"/>
    <n v="0"/>
    <n v="0"/>
    <n v="0"/>
    <n v="0"/>
    <n v="29"/>
  </r>
  <r>
    <x v="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2"/>
    <n v="0"/>
    <n v="0"/>
    <n v="17"/>
    <n v="0"/>
    <n v="7"/>
    <n v="0"/>
    <n v="8"/>
    <n v="0"/>
    <n v="32"/>
    <n v="40"/>
    <n v="6"/>
    <n v="46"/>
    <n v="0"/>
    <n v="0"/>
    <n v="0"/>
    <n v="0"/>
    <n v="0"/>
    <n v="0"/>
    <n v="0"/>
    <n v="0"/>
    <n v="0"/>
    <n v="0"/>
    <n v="0"/>
    <n v="0"/>
    <n v="0"/>
    <n v="78"/>
  </r>
  <r>
    <x v="3"/>
    <n v="0"/>
    <n v="0"/>
    <n v="1"/>
    <n v="0"/>
    <n v="2"/>
    <n v="0"/>
    <n v="0"/>
    <n v="0"/>
    <n v="3"/>
    <n v="15"/>
    <n v="1"/>
    <n v="16"/>
    <n v="0"/>
    <n v="0"/>
    <n v="0"/>
    <n v="0"/>
    <n v="0"/>
    <n v="0"/>
    <n v="1"/>
    <n v="0"/>
    <n v="0"/>
    <n v="0"/>
    <n v="0"/>
    <n v="0"/>
    <n v="1"/>
    <n v="20"/>
  </r>
  <r>
    <x v="4"/>
    <n v="0"/>
    <n v="0"/>
    <n v="0"/>
    <n v="0"/>
    <n v="0"/>
    <n v="0"/>
    <n v="0"/>
    <n v="0"/>
    <n v="0"/>
    <n v="9"/>
    <n v="1"/>
    <n v="10"/>
    <n v="0"/>
    <n v="0"/>
    <n v="0"/>
    <n v="0"/>
    <n v="0"/>
    <n v="0"/>
    <n v="0"/>
    <n v="0"/>
    <n v="0"/>
    <n v="0"/>
    <n v="0"/>
    <n v="0"/>
    <n v="0"/>
    <n v="10"/>
  </r>
  <r>
    <x v="5"/>
    <n v="0"/>
    <n v="0"/>
    <n v="0"/>
    <n v="0"/>
    <n v="0"/>
    <n v="0"/>
    <n v="0"/>
    <n v="0"/>
    <n v="0"/>
    <n v="3"/>
    <n v="6"/>
    <n v="9"/>
    <n v="0"/>
    <n v="0"/>
    <n v="0"/>
    <n v="0"/>
    <n v="0"/>
    <n v="0"/>
    <n v="0"/>
    <n v="0"/>
    <n v="0"/>
    <n v="0"/>
    <n v="0"/>
    <n v="0"/>
    <n v="0"/>
    <n v="9"/>
  </r>
  <r>
    <x v="6"/>
    <n v="0"/>
    <n v="0"/>
    <n v="0"/>
    <n v="0"/>
    <n v="0"/>
    <n v="0"/>
    <n v="0"/>
    <n v="0"/>
    <n v="0"/>
    <n v="7"/>
    <n v="0"/>
    <n v="7"/>
    <n v="0"/>
    <n v="0"/>
    <n v="0"/>
    <n v="0"/>
    <n v="0"/>
    <n v="0"/>
    <n v="0"/>
    <n v="0"/>
    <n v="0"/>
    <n v="0"/>
    <n v="0"/>
    <n v="0"/>
    <n v="0"/>
    <n v="7"/>
  </r>
  <r>
    <x v="7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8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0"/>
    <n v="0"/>
    <n v="0"/>
    <n v="0"/>
    <n v="5"/>
  </r>
  <r>
    <x v="9"/>
    <n v="0"/>
    <n v="0"/>
    <n v="0"/>
    <n v="0"/>
    <n v="0"/>
    <n v="0"/>
    <n v="0"/>
    <n v="0"/>
    <n v="0"/>
    <n v="41"/>
    <n v="1"/>
    <n v="42"/>
    <n v="0"/>
    <n v="0"/>
    <n v="0"/>
    <n v="0"/>
    <n v="0"/>
    <n v="0"/>
    <n v="1"/>
    <n v="0"/>
    <n v="0"/>
    <n v="0"/>
    <n v="0"/>
    <n v="0"/>
    <n v="1"/>
    <n v="43"/>
  </r>
  <r>
    <x v="10"/>
    <n v="0"/>
    <n v="0"/>
    <n v="0"/>
    <n v="0"/>
    <n v="0"/>
    <n v="0"/>
    <n v="0"/>
    <n v="0"/>
    <n v="0"/>
    <n v="28"/>
    <n v="0"/>
    <n v="28"/>
    <n v="0"/>
    <n v="0"/>
    <n v="0"/>
    <n v="0"/>
    <n v="0"/>
    <n v="0"/>
    <n v="0"/>
    <n v="0"/>
    <n v="0"/>
    <n v="0"/>
    <n v="0"/>
    <n v="0"/>
    <n v="0"/>
    <n v="28"/>
  </r>
  <r>
    <x v="11"/>
    <n v="0"/>
    <n v="0"/>
    <n v="0"/>
    <n v="0"/>
    <n v="0"/>
    <n v="0"/>
    <n v="0"/>
    <n v="0"/>
    <n v="0"/>
    <n v="3"/>
    <n v="10"/>
    <n v="13"/>
    <n v="0"/>
    <n v="0"/>
    <n v="0"/>
    <n v="0"/>
    <n v="0"/>
    <n v="0"/>
    <n v="0"/>
    <n v="0"/>
    <n v="0"/>
    <n v="0"/>
    <n v="0"/>
    <n v="0"/>
    <n v="0"/>
    <n v="13"/>
  </r>
  <r>
    <x v="12"/>
    <n v="0"/>
    <n v="0"/>
    <n v="0"/>
    <n v="0"/>
    <n v="0"/>
    <n v="0"/>
    <n v="0"/>
    <n v="0"/>
    <n v="0"/>
    <n v="10"/>
    <n v="1"/>
    <n v="11"/>
    <n v="0"/>
    <n v="0"/>
    <n v="0"/>
    <n v="0"/>
    <n v="0"/>
    <n v="0"/>
    <n v="0"/>
    <n v="0"/>
    <n v="0"/>
    <n v="0"/>
    <n v="0"/>
    <n v="0"/>
    <n v="0"/>
    <n v="11"/>
  </r>
  <r>
    <x v="13"/>
    <n v="0"/>
    <n v="0"/>
    <n v="0"/>
    <n v="0"/>
    <n v="0"/>
    <n v="0"/>
    <n v="0"/>
    <n v="0"/>
    <n v="0"/>
    <n v="16"/>
    <n v="15"/>
    <n v="31"/>
    <n v="0"/>
    <n v="0"/>
    <n v="0"/>
    <n v="0"/>
    <n v="0"/>
    <n v="0"/>
    <n v="0"/>
    <n v="0"/>
    <n v="0"/>
    <n v="0"/>
    <n v="0"/>
    <n v="0"/>
    <n v="0"/>
    <n v="31"/>
  </r>
  <r>
    <x v="14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8"/>
  </r>
  <r>
    <x v="15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16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17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18"/>
    <n v="0"/>
    <n v="0"/>
    <n v="0"/>
    <n v="0"/>
    <n v="0"/>
    <n v="0"/>
    <n v="0"/>
    <n v="0"/>
    <n v="0"/>
    <n v="5"/>
    <n v="0"/>
    <n v="5"/>
    <n v="0"/>
    <n v="0"/>
    <n v="0"/>
    <n v="0"/>
    <n v="16"/>
    <n v="0"/>
    <n v="102"/>
    <n v="35"/>
    <n v="0"/>
    <n v="0"/>
    <n v="2"/>
    <n v="0"/>
    <n v="155"/>
    <n v="160"/>
  </r>
  <r>
    <x v="19"/>
    <n v="0"/>
    <n v="0"/>
    <n v="0"/>
    <n v="0"/>
    <n v="0"/>
    <n v="0"/>
    <n v="0"/>
    <n v="0"/>
    <n v="0"/>
    <n v="8"/>
    <n v="6"/>
    <n v="14"/>
    <n v="0"/>
    <n v="0"/>
    <n v="0"/>
    <n v="0"/>
    <n v="0"/>
    <n v="0"/>
    <n v="0"/>
    <n v="0"/>
    <n v="0"/>
    <n v="0"/>
    <n v="0"/>
    <n v="0"/>
    <n v="0"/>
    <n v="14"/>
  </r>
  <r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1"/>
  </r>
  <r>
    <x v="21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2"/>
    <n v="0"/>
    <n v="4"/>
    <n v="4"/>
  </r>
  <r>
    <x v="22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23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3"/>
  </r>
  <r>
    <x v="24"/>
    <n v="0"/>
    <n v="0"/>
    <n v="0"/>
    <n v="0"/>
    <n v="0"/>
    <n v="0"/>
    <n v="0"/>
    <n v="0"/>
    <n v="0"/>
    <n v="11"/>
    <n v="1"/>
    <n v="12"/>
    <n v="0"/>
    <n v="0"/>
    <n v="0"/>
    <n v="0"/>
    <n v="0"/>
    <n v="0"/>
    <n v="0"/>
    <n v="0"/>
    <n v="0"/>
    <n v="0"/>
    <n v="0"/>
    <n v="0"/>
    <n v="0"/>
    <n v="12"/>
  </r>
  <r>
    <x v="25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26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27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28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29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0"/>
    <n v="0"/>
    <n v="0"/>
    <n v="0"/>
    <n v="0"/>
    <n v="0"/>
    <n v="7"/>
  </r>
  <r>
    <x v="30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2"/>
  </r>
  <r>
    <x v="31"/>
    <n v="0"/>
    <n v="0"/>
    <n v="0"/>
    <n v="0"/>
    <n v="0"/>
    <n v="0"/>
    <n v="0"/>
    <n v="0"/>
    <n v="0"/>
    <n v="18"/>
    <n v="1"/>
    <n v="19"/>
    <n v="0"/>
    <n v="0"/>
    <n v="0"/>
    <n v="0"/>
    <n v="0"/>
    <n v="0"/>
    <n v="0"/>
    <n v="0"/>
    <n v="0"/>
    <n v="0"/>
    <n v="1"/>
    <n v="0"/>
    <n v="1"/>
    <n v="20"/>
  </r>
  <r>
    <x v="32"/>
    <n v="0"/>
    <n v="0"/>
    <n v="2"/>
    <n v="0"/>
    <n v="2"/>
    <n v="0"/>
    <n v="0"/>
    <n v="0"/>
    <n v="4"/>
    <n v="39"/>
    <n v="0"/>
    <n v="39"/>
    <n v="0"/>
    <n v="0"/>
    <n v="0"/>
    <n v="0"/>
    <n v="37"/>
    <n v="35"/>
    <n v="22"/>
    <n v="27"/>
    <n v="0"/>
    <n v="0"/>
    <n v="1"/>
    <n v="0"/>
    <n v="122"/>
    <n v="165"/>
  </r>
  <r>
    <x v="33"/>
    <n v="0"/>
    <n v="0"/>
    <n v="0"/>
    <n v="0"/>
    <n v="0"/>
    <n v="0"/>
    <n v="0"/>
    <n v="0"/>
    <n v="0"/>
    <n v="741"/>
    <n v="507"/>
    <n v="1248"/>
    <n v="0"/>
    <n v="0"/>
    <n v="0"/>
    <n v="0"/>
    <n v="0"/>
    <n v="0"/>
    <n v="0"/>
    <n v="0"/>
    <n v="0"/>
    <n v="0"/>
    <n v="0"/>
    <n v="0"/>
    <n v="0"/>
    <n v="1248"/>
  </r>
  <r>
    <x v="34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35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36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37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0"/>
    <n v="0"/>
    <n v="0"/>
    <n v="0"/>
    <n v="0"/>
    <n v="0"/>
    <n v="6"/>
    <n v="6"/>
  </r>
  <r>
    <x v="38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39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4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41"/>
    <n v="1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2"/>
  </r>
  <r>
    <x v="42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43"/>
    <n v="0"/>
    <n v="0"/>
    <n v="0"/>
    <n v="0"/>
    <n v="0"/>
    <n v="0"/>
    <n v="0"/>
    <n v="0"/>
    <n v="0"/>
    <n v="16"/>
    <n v="0"/>
    <n v="16"/>
    <n v="0"/>
    <n v="0"/>
    <n v="0"/>
    <n v="0"/>
    <n v="0"/>
    <n v="0"/>
    <n v="0"/>
    <n v="0"/>
    <n v="0"/>
    <n v="0"/>
    <n v="0"/>
    <n v="0"/>
    <n v="0"/>
    <n v="16"/>
  </r>
  <r>
    <x v="44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45"/>
    <n v="0"/>
    <n v="0"/>
    <n v="0"/>
    <n v="0"/>
    <n v="0"/>
    <n v="0"/>
    <n v="0"/>
    <n v="0"/>
    <n v="0"/>
    <n v="32"/>
    <n v="0"/>
    <n v="32"/>
    <n v="0"/>
    <n v="0"/>
    <n v="0"/>
    <n v="0"/>
    <n v="0"/>
    <n v="0"/>
    <n v="0"/>
    <n v="0"/>
    <n v="0"/>
    <n v="0"/>
    <n v="0"/>
    <n v="0"/>
    <n v="0"/>
    <n v="32"/>
  </r>
  <r>
    <x v="46"/>
    <n v="0"/>
    <n v="0"/>
    <n v="0"/>
    <n v="0"/>
    <n v="0"/>
    <n v="0"/>
    <n v="0"/>
    <n v="0"/>
    <n v="0"/>
    <n v="273"/>
    <n v="6"/>
    <n v="279"/>
    <n v="0"/>
    <n v="0"/>
    <n v="0"/>
    <n v="0"/>
    <n v="0"/>
    <n v="0"/>
    <n v="0"/>
    <n v="0"/>
    <n v="0"/>
    <n v="0"/>
    <n v="0"/>
    <n v="0"/>
    <n v="0"/>
    <n v="279"/>
  </r>
  <r>
    <x v="47"/>
    <n v="0"/>
    <n v="0"/>
    <n v="0"/>
    <n v="0"/>
    <n v="0"/>
    <n v="0"/>
    <n v="0"/>
    <n v="0"/>
    <n v="0"/>
    <n v="31"/>
    <n v="3"/>
    <n v="34"/>
    <n v="0"/>
    <n v="0"/>
    <n v="0"/>
    <n v="0"/>
    <n v="0"/>
    <n v="0"/>
    <n v="0"/>
    <n v="0"/>
    <n v="0"/>
    <n v="0"/>
    <n v="0"/>
    <n v="0"/>
    <n v="0"/>
    <n v="34"/>
  </r>
  <r>
    <x v="48"/>
    <n v="0"/>
    <n v="0"/>
    <n v="0"/>
    <n v="0"/>
    <n v="0"/>
    <n v="0"/>
    <n v="0"/>
    <n v="0"/>
    <n v="0"/>
    <n v="36"/>
    <n v="15"/>
    <n v="51"/>
    <n v="0"/>
    <n v="0"/>
    <n v="0"/>
    <n v="0"/>
    <n v="0"/>
    <n v="0"/>
    <n v="0"/>
    <n v="0"/>
    <n v="0"/>
    <n v="0"/>
    <n v="0"/>
    <n v="0"/>
    <n v="0"/>
    <n v="51"/>
  </r>
  <r>
    <x v="49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9"/>
  </r>
  <r>
    <x v="50"/>
    <n v="0"/>
    <n v="0"/>
    <n v="0"/>
    <n v="0"/>
    <n v="0"/>
    <n v="0"/>
    <n v="0"/>
    <n v="0"/>
    <n v="0"/>
    <n v="19"/>
    <n v="0"/>
    <n v="19"/>
    <n v="0"/>
    <n v="0"/>
    <n v="0"/>
    <n v="0"/>
    <n v="0"/>
    <n v="0"/>
    <n v="0"/>
    <n v="0"/>
    <n v="0"/>
    <n v="0"/>
    <n v="0"/>
    <n v="0"/>
    <n v="0"/>
    <n v="19"/>
  </r>
  <r>
    <x v="51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5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2"/>
    <n v="2"/>
  </r>
  <r>
    <x v="52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53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2"/>
    <n v="2"/>
  </r>
  <r>
    <x v="53"/>
    <n v="0"/>
    <n v="0"/>
    <n v="0"/>
    <n v="0"/>
    <n v="0"/>
    <n v="0"/>
    <n v="0"/>
    <n v="0"/>
    <n v="0"/>
    <n v="22"/>
    <n v="0"/>
    <n v="22"/>
    <n v="0"/>
    <n v="0"/>
    <n v="0"/>
    <n v="0"/>
    <n v="4"/>
    <n v="0"/>
    <n v="0"/>
    <n v="0"/>
    <n v="0"/>
    <n v="0"/>
    <n v="0"/>
    <n v="0"/>
    <n v="4"/>
    <n v="26"/>
  </r>
  <r>
    <x v="54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55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0"/>
    <n v="0"/>
    <n v="0"/>
    <n v="0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3:E61" firstHeaderRow="1" firstDataRow="2" firstDataCol="1"/>
  <pivotFields count="27">
    <pivotField axis="axisRow" compact="0" outline="0" showAll="0" includeNewItemsInFilter="1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dataField="1" compact="0" numFmtId="165" outline="0" showAll="0" includeNewItemsInFilter="1"/>
  </pivotFields>
  <rowFields count="1">
    <field x="0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Public Edition" fld="9" baseField="0" baseItem="0"/>
    <dataField name="Sum of Academic Edition" fld="12" baseField="0" baseItem="0"/>
    <dataField name="Sum of School Edition" fld="25" baseField="0" baseItem="0"/>
    <dataField name="Sum of Totals" fld="26" baseField="0" baseItem="0"/>
  </dataFields>
  <formats count="17">
    <format dxfId="7">
      <pivotArea type="all" dataOnly="0" outline="0" fieldPosition="0"/>
    </format>
    <format dxfId="8">
      <pivotArea outline="0" fieldPosition="0"/>
    </format>
    <format dxfId="9">
      <pivotArea type="origin" dataOnly="0" labelOnly="1" outline="0" fieldPosition="0"/>
    </format>
    <format dxfId="10">
      <pivotArea field="-2" type="button" dataOnly="0" labelOnly="1" outline="0" axis="axisCol" fieldPosition="0"/>
    </format>
    <format dxfId="11">
      <pivotArea type="topRight" dataOnly="0" labelOnly="1" outline="0" fieldPosition="0"/>
    </format>
    <format dxfId="12">
      <pivotArea field="0" type="button" dataOnly="0" labelOnly="1" outline="0" axis="axisRow" fieldPosition="0"/>
    </format>
    <format dxfId="13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">
      <pivotArea dataOnly="0" labelOnly="1" outline="0" fieldPosition="0">
        <references count="1">
          <reference field="0" count="6">
            <x v="50"/>
            <x v="51"/>
            <x v="52"/>
            <x v="53"/>
            <x v="54"/>
            <x v="55"/>
          </reference>
        </references>
      </pivotArea>
    </format>
    <format dxfId="15">
      <pivotArea dataOnly="0" labelOnly="1" grandRow="1" outline="0" fieldPosition="0"/>
    </format>
    <format dxfId="1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">
      <pivotArea field="0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0">
      <pivotArea outline="0" fieldPosition="0"/>
    </format>
  </formats>
  <pivotTableStyleInfo name="PivotStyleLight6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RowHeight="15" x14ac:dyDescent="0.2"/>
  <cols>
    <col min="1" max="1" width="57.140625" style="5" bestFit="1" customWidth="1"/>
    <col min="2" max="256" width="22.28515625" style="5" customWidth="1"/>
    <col min="257" max="16384" width="9.140625" style="5"/>
  </cols>
  <sheetData>
    <row r="1" spans="1:5" ht="15.75" x14ac:dyDescent="0.25">
      <c r="A1" s="13" t="s">
        <v>89</v>
      </c>
    </row>
    <row r="2" spans="1:5" ht="15.75" x14ac:dyDescent="0.25">
      <c r="A2" s="13" t="s">
        <v>90</v>
      </c>
    </row>
    <row r="3" spans="1:5" x14ac:dyDescent="0.2">
      <c r="B3" s="11" t="s">
        <v>85</v>
      </c>
    </row>
    <row r="4" spans="1:5" ht="44.25" customHeight="1" x14ac:dyDescent="0.2">
      <c r="A4" s="12" t="s">
        <v>82</v>
      </c>
      <c r="B4" s="4" t="s">
        <v>84</v>
      </c>
      <c r="C4" s="4" t="s">
        <v>86</v>
      </c>
      <c r="D4" s="4" t="s">
        <v>87</v>
      </c>
      <c r="E4" s="4" t="s">
        <v>88</v>
      </c>
    </row>
    <row r="5" spans="1:5" x14ac:dyDescent="0.2">
      <c r="A5" s="5" t="s">
        <v>44</v>
      </c>
      <c r="B5" s="14">
        <v>0</v>
      </c>
      <c r="C5" s="14">
        <v>29</v>
      </c>
      <c r="D5" s="14">
        <v>0</v>
      </c>
      <c r="E5" s="14">
        <v>29</v>
      </c>
    </row>
    <row r="6" spans="1:5" x14ac:dyDescent="0.2">
      <c r="A6" s="5" t="s">
        <v>45</v>
      </c>
      <c r="B6" s="14">
        <v>0</v>
      </c>
      <c r="C6" s="14">
        <v>1</v>
      </c>
      <c r="D6" s="14">
        <v>0</v>
      </c>
      <c r="E6" s="14">
        <v>1</v>
      </c>
    </row>
    <row r="7" spans="1:5" x14ac:dyDescent="0.2">
      <c r="A7" s="5" t="s">
        <v>46</v>
      </c>
      <c r="B7" s="14">
        <v>32</v>
      </c>
      <c r="C7" s="14">
        <v>46</v>
      </c>
      <c r="D7" s="14">
        <v>0</v>
      </c>
      <c r="E7" s="14">
        <v>78</v>
      </c>
    </row>
    <row r="8" spans="1:5" x14ac:dyDescent="0.2">
      <c r="A8" s="5" t="s">
        <v>47</v>
      </c>
      <c r="B8" s="14">
        <v>3</v>
      </c>
      <c r="C8" s="14">
        <v>16</v>
      </c>
      <c r="D8" s="14">
        <v>1</v>
      </c>
      <c r="E8" s="14">
        <v>20</v>
      </c>
    </row>
    <row r="9" spans="1:5" x14ac:dyDescent="0.2">
      <c r="A9" s="5" t="s">
        <v>48</v>
      </c>
      <c r="B9" s="14">
        <v>0</v>
      </c>
      <c r="C9" s="14">
        <v>10</v>
      </c>
      <c r="D9" s="14">
        <v>0</v>
      </c>
      <c r="E9" s="14">
        <v>10</v>
      </c>
    </row>
    <row r="10" spans="1:5" x14ac:dyDescent="0.2">
      <c r="A10" s="5" t="s">
        <v>23</v>
      </c>
      <c r="B10" s="14">
        <v>0</v>
      </c>
      <c r="C10" s="14">
        <v>9</v>
      </c>
      <c r="D10" s="14">
        <v>0</v>
      </c>
      <c r="E10" s="14">
        <v>9</v>
      </c>
    </row>
    <row r="11" spans="1:5" x14ac:dyDescent="0.2">
      <c r="A11" s="5" t="s">
        <v>49</v>
      </c>
      <c r="B11" s="14">
        <v>0</v>
      </c>
      <c r="C11" s="14">
        <v>7</v>
      </c>
      <c r="D11" s="14">
        <v>0</v>
      </c>
      <c r="E11" s="14">
        <v>7</v>
      </c>
    </row>
    <row r="12" spans="1:5" x14ac:dyDescent="0.2">
      <c r="A12" s="5" t="s">
        <v>50</v>
      </c>
      <c r="B12" s="14">
        <v>0</v>
      </c>
      <c r="C12" s="14">
        <v>3</v>
      </c>
      <c r="D12" s="14">
        <v>0</v>
      </c>
      <c r="E12" s="14">
        <v>3</v>
      </c>
    </row>
    <row r="13" spans="1:5" x14ac:dyDescent="0.2">
      <c r="A13" s="5" t="s">
        <v>51</v>
      </c>
      <c r="B13" s="14">
        <v>0</v>
      </c>
      <c r="C13" s="14">
        <v>5</v>
      </c>
      <c r="D13" s="14">
        <v>0</v>
      </c>
      <c r="E13" s="14">
        <v>5</v>
      </c>
    </row>
    <row r="14" spans="1:5" x14ac:dyDescent="0.2">
      <c r="A14" s="5" t="s">
        <v>52</v>
      </c>
      <c r="B14" s="14">
        <v>0</v>
      </c>
      <c r="C14" s="14">
        <v>42</v>
      </c>
      <c r="D14" s="14">
        <v>1</v>
      </c>
      <c r="E14" s="14">
        <v>43</v>
      </c>
    </row>
    <row r="15" spans="1:5" x14ac:dyDescent="0.2">
      <c r="A15" s="5" t="s">
        <v>24</v>
      </c>
      <c r="B15" s="14">
        <v>0</v>
      </c>
      <c r="C15" s="14">
        <v>28</v>
      </c>
      <c r="D15" s="14">
        <v>0</v>
      </c>
      <c r="E15" s="14">
        <v>28</v>
      </c>
    </row>
    <row r="16" spans="1:5" x14ac:dyDescent="0.2">
      <c r="A16" s="5" t="s">
        <v>53</v>
      </c>
      <c r="B16" s="14">
        <v>0</v>
      </c>
      <c r="C16" s="14">
        <v>13</v>
      </c>
      <c r="D16" s="14">
        <v>0</v>
      </c>
      <c r="E16" s="14">
        <v>13</v>
      </c>
    </row>
    <row r="17" spans="1:5" x14ac:dyDescent="0.2">
      <c r="A17" s="5" t="s">
        <v>54</v>
      </c>
      <c r="B17" s="14">
        <v>0</v>
      </c>
      <c r="C17" s="14">
        <v>11</v>
      </c>
      <c r="D17" s="14">
        <v>0</v>
      </c>
      <c r="E17" s="14">
        <v>11</v>
      </c>
    </row>
    <row r="18" spans="1:5" x14ac:dyDescent="0.2">
      <c r="A18" s="5" t="s">
        <v>25</v>
      </c>
      <c r="B18" s="14">
        <v>0</v>
      </c>
      <c r="C18" s="14">
        <v>31</v>
      </c>
      <c r="D18" s="14">
        <v>0</v>
      </c>
      <c r="E18" s="14">
        <v>31</v>
      </c>
    </row>
    <row r="19" spans="1:5" x14ac:dyDescent="0.2">
      <c r="A19" s="5" t="s">
        <v>55</v>
      </c>
      <c r="B19" s="14">
        <v>0</v>
      </c>
      <c r="C19" s="14">
        <v>8</v>
      </c>
      <c r="D19" s="14">
        <v>0</v>
      </c>
      <c r="E19" s="14">
        <v>8</v>
      </c>
    </row>
    <row r="20" spans="1:5" x14ac:dyDescent="0.2">
      <c r="A20" s="5" t="s">
        <v>56</v>
      </c>
      <c r="B20" s="14">
        <v>0</v>
      </c>
      <c r="C20" s="14">
        <v>3</v>
      </c>
      <c r="D20" s="14">
        <v>0</v>
      </c>
      <c r="E20" s="14">
        <v>3</v>
      </c>
    </row>
    <row r="21" spans="1:5" x14ac:dyDescent="0.2">
      <c r="A21" s="5" t="s">
        <v>26</v>
      </c>
      <c r="B21" s="14">
        <v>1</v>
      </c>
      <c r="C21" s="14">
        <v>0</v>
      </c>
      <c r="D21" s="14">
        <v>0</v>
      </c>
      <c r="E21" s="14">
        <v>1</v>
      </c>
    </row>
    <row r="22" spans="1:5" x14ac:dyDescent="0.2">
      <c r="A22" s="5" t="s">
        <v>27</v>
      </c>
      <c r="B22" s="14">
        <v>0</v>
      </c>
      <c r="C22" s="14">
        <v>2</v>
      </c>
      <c r="D22" s="14">
        <v>0</v>
      </c>
      <c r="E22" s="14">
        <v>2</v>
      </c>
    </row>
    <row r="23" spans="1:5" x14ac:dyDescent="0.2">
      <c r="A23" s="5" t="s">
        <v>57</v>
      </c>
      <c r="B23" s="14">
        <v>0</v>
      </c>
      <c r="C23" s="14">
        <v>5</v>
      </c>
      <c r="D23" s="14">
        <v>155</v>
      </c>
      <c r="E23" s="14">
        <v>160</v>
      </c>
    </row>
    <row r="24" spans="1:5" x14ac:dyDescent="0.2">
      <c r="A24" s="5" t="s">
        <v>58</v>
      </c>
      <c r="B24" s="14">
        <v>0</v>
      </c>
      <c r="C24" s="14">
        <v>14</v>
      </c>
      <c r="D24" s="14">
        <v>0</v>
      </c>
      <c r="E24" s="14">
        <v>14</v>
      </c>
    </row>
    <row r="25" spans="1:5" x14ac:dyDescent="0.2">
      <c r="A25" s="5" t="s">
        <v>59</v>
      </c>
      <c r="B25" s="14">
        <v>0</v>
      </c>
      <c r="C25" s="14">
        <v>0</v>
      </c>
      <c r="D25" s="14">
        <v>1</v>
      </c>
      <c r="E25" s="14">
        <v>1</v>
      </c>
    </row>
    <row r="26" spans="1:5" x14ac:dyDescent="0.2">
      <c r="A26" s="5" t="s">
        <v>28</v>
      </c>
      <c r="B26" s="14">
        <v>0</v>
      </c>
      <c r="C26" s="14">
        <v>0</v>
      </c>
      <c r="D26" s="14">
        <v>4</v>
      </c>
      <c r="E26" s="14">
        <v>4</v>
      </c>
    </row>
    <row r="27" spans="1:5" x14ac:dyDescent="0.2">
      <c r="A27" s="5" t="s">
        <v>29</v>
      </c>
      <c r="B27" s="14">
        <v>0</v>
      </c>
      <c r="C27" s="14">
        <v>1</v>
      </c>
      <c r="D27" s="14">
        <v>0</v>
      </c>
      <c r="E27" s="14">
        <v>1</v>
      </c>
    </row>
    <row r="28" spans="1:5" x14ac:dyDescent="0.2">
      <c r="A28" s="5" t="s">
        <v>30</v>
      </c>
      <c r="B28" s="14">
        <v>0</v>
      </c>
      <c r="C28" s="14">
        <v>3</v>
      </c>
      <c r="D28" s="14">
        <v>0</v>
      </c>
      <c r="E28" s="14">
        <v>3</v>
      </c>
    </row>
    <row r="29" spans="1:5" x14ac:dyDescent="0.2">
      <c r="A29" s="5" t="s">
        <v>60</v>
      </c>
      <c r="B29" s="14">
        <v>0</v>
      </c>
      <c r="C29" s="14">
        <v>12</v>
      </c>
      <c r="D29" s="14">
        <v>0</v>
      </c>
      <c r="E29" s="14">
        <v>12</v>
      </c>
    </row>
    <row r="30" spans="1:5" x14ac:dyDescent="0.2">
      <c r="A30" s="5" t="s">
        <v>61</v>
      </c>
      <c r="B30" s="14">
        <v>0</v>
      </c>
      <c r="C30" s="14">
        <v>1</v>
      </c>
      <c r="D30" s="14">
        <v>0</v>
      </c>
      <c r="E30" s="14">
        <v>1</v>
      </c>
    </row>
    <row r="31" spans="1:5" x14ac:dyDescent="0.2">
      <c r="A31" s="5" t="s">
        <v>31</v>
      </c>
      <c r="B31" s="14">
        <v>0</v>
      </c>
      <c r="C31" s="14">
        <v>2</v>
      </c>
      <c r="D31" s="14">
        <v>0</v>
      </c>
      <c r="E31" s="14">
        <v>2</v>
      </c>
    </row>
    <row r="32" spans="1:5" x14ac:dyDescent="0.2">
      <c r="A32" s="5" t="s">
        <v>62</v>
      </c>
      <c r="B32" s="14">
        <v>0</v>
      </c>
      <c r="C32" s="14">
        <v>6</v>
      </c>
      <c r="D32" s="14">
        <v>0</v>
      </c>
      <c r="E32" s="14">
        <v>6</v>
      </c>
    </row>
    <row r="33" spans="1:5" x14ac:dyDescent="0.2">
      <c r="A33" s="5" t="s">
        <v>32</v>
      </c>
      <c r="B33" s="14">
        <v>0</v>
      </c>
      <c r="C33" s="14">
        <v>6</v>
      </c>
      <c r="D33" s="14">
        <v>0</v>
      </c>
      <c r="E33" s="14">
        <v>6</v>
      </c>
    </row>
    <row r="34" spans="1:5" x14ac:dyDescent="0.2">
      <c r="A34" s="5" t="s">
        <v>33</v>
      </c>
      <c r="B34" s="14">
        <v>0</v>
      </c>
      <c r="C34" s="14">
        <v>7</v>
      </c>
      <c r="D34" s="14">
        <v>0</v>
      </c>
      <c r="E34" s="14">
        <v>7</v>
      </c>
    </row>
    <row r="35" spans="1:5" x14ac:dyDescent="0.2">
      <c r="A35" s="5" t="s">
        <v>63</v>
      </c>
      <c r="B35" s="14">
        <v>0</v>
      </c>
      <c r="C35" s="14">
        <v>2</v>
      </c>
      <c r="D35" s="14">
        <v>0</v>
      </c>
      <c r="E35" s="14">
        <v>2</v>
      </c>
    </row>
    <row r="36" spans="1:5" x14ac:dyDescent="0.2">
      <c r="A36" s="5" t="s">
        <v>64</v>
      </c>
      <c r="B36" s="14">
        <v>0</v>
      </c>
      <c r="C36" s="14">
        <v>19</v>
      </c>
      <c r="D36" s="14">
        <v>1</v>
      </c>
      <c r="E36" s="14">
        <v>20</v>
      </c>
    </row>
    <row r="37" spans="1:5" x14ac:dyDescent="0.2">
      <c r="A37" s="5" t="s">
        <v>34</v>
      </c>
      <c r="B37" s="14">
        <v>4</v>
      </c>
      <c r="C37" s="14">
        <v>39</v>
      </c>
      <c r="D37" s="14">
        <v>122</v>
      </c>
      <c r="E37" s="14">
        <v>165</v>
      </c>
    </row>
    <row r="38" spans="1:5" x14ac:dyDescent="0.2">
      <c r="A38" s="5" t="s">
        <v>65</v>
      </c>
      <c r="B38" s="14">
        <v>0</v>
      </c>
      <c r="C38" s="14">
        <v>1248</v>
      </c>
      <c r="D38" s="14">
        <v>0</v>
      </c>
      <c r="E38" s="14">
        <v>1248</v>
      </c>
    </row>
    <row r="39" spans="1:5" x14ac:dyDescent="0.2">
      <c r="A39" s="5" t="s">
        <v>66</v>
      </c>
      <c r="B39" s="14">
        <v>0</v>
      </c>
      <c r="C39" s="14">
        <v>2</v>
      </c>
      <c r="D39" s="14">
        <v>0</v>
      </c>
      <c r="E39" s="14">
        <v>2</v>
      </c>
    </row>
    <row r="40" spans="1:5" x14ac:dyDescent="0.2">
      <c r="A40" s="5" t="s">
        <v>67</v>
      </c>
      <c r="B40" s="14">
        <v>0</v>
      </c>
      <c r="C40" s="14">
        <v>1</v>
      </c>
      <c r="D40" s="14">
        <v>0</v>
      </c>
      <c r="E40" s="14">
        <v>1</v>
      </c>
    </row>
    <row r="41" spans="1:5" x14ac:dyDescent="0.2">
      <c r="A41" s="5" t="s">
        <v>68</v>
      </c>
      <c r="B41" s="14">
        <v>0</v>
      </c>
      <c r="C41" s="14">
        <v>1</v>
      </c>
      <c r="D41" s="14">
        <v>0</v>
      </c>
      <c r="E41" s="14">
        <v>1</v>
      </c>
    </row>
    <row r="42" spans="1:5" x14ac:dyDescent="0.2">
      <c r="A42" s="5" t="s">
        <v>69</v>
      </c>
      <c r="B42" s="14">
        <v>0</v>
      </c>
      <c r="C42" s="14">
        <v>0</v>
      </c>
      <c r="D42" s="14">
        <v>6</v>
      </c>
      <c r="E42" s="14">
        <v>6</v>
      </c>
    </row>
    <row r="43" spans="1:5" x14ac:dyDescent="0.2">
      <c r="A43" s="5" t="s">
        <v>70</v>
      </c>
      <c r="B43" s="14">
        <v>0</v>
      </c>
      <c r="C43" s="14">
        <v>1</v>
      </c>
      <c r="D43" s="14">
        <v>0</v>
      </c>
      <c r="E43" s="14">
        <v>1</v>
      </c>
    </row>
    <row r="44" spans="1:5" x14ac:dyDescent="0.2">
      <c r="A44" s="5" t="s">
        <v>71</v>
      </c>
      <c r="B44" s="14">
        <v>0</v>
      </c>
      <c r="C44" s="14">
        <v>1</v>
      </c>
      <c r="D44" s="14">
        <v>0</v>
      </c>
      <c r="E44" s="14">
        <v>1</v>
      </c>
    </row>
    <row r="45" spans="1:5" x14ac:dyDescent="0.2">
      <c r="A45" s="5" t="s">
        <v>35</v>
      </c>
      <c r="B45" s="14">
        <v>0</v>
      </c>
      <c r="C45" s="14">
        <v>1</v>
      </c>
      <c r="D45" s="14">
        <v>0</v>
      </c>
      <c r="E45" s="14">
        <v>1</v>
      </c>
    </row>
    <row r="46" spans="1:5" x14ac:dyDescent="0.2">
      <c r="A46" s="5" t="s">
        <v>72</v>
      </c>
      <c r="B46" s="14">
        <v>2</v>
      </c>
      <c r="C46" s="14">
        <v>0</v>
      </c>
      <c r="D46" s="14">
        <v>0</v>
      </c>
      <c r="E46" s="14">
        <v>2</v>
      </c>
    </row>
    <row r="47" spans="1:5" x14ac:dyDescent="0.2">
      <c r="A47" s="5" t="s">
        <v>36</v>
      </c>
      <c r="B47" s="14">
        <v>0</v>
      </c>
      <c r="C47" s="14">
        <v>2</v>
      </c>
      <c r="D47" s="14">
        <v>0</v>
      </c>
      <c r="E47" s="14">
        <v>2</v>
      </c>
    </row>
    <row r="48" spans="1:5" x14ac:dyDescent="0.2">
      <c r="A48" s="5" t="s">
        <v>73</v>
      </c>
      <c r="B48" s="14">
        <v>0</v>
      </c>
      <c r="C48" s="14">
        <v>16</v>
      </c>
      <c r="D48" s="14">
        <v>0</v>
      </c>
      <c r="E48" s="14">
        <v>16</v>
      </c>
    </row>
    <row r="49" spans="1:5" x14ac:dyDescent="0.2">
      <c r="A49" s="5" t="s">
        <v>74</v>
      </c>
      <c r="B49" s="14">
        <v>0</v>
      </c>
      <c r="C49" s="14">
        <v>1</v>
      </c>
      <c r="D49" s="14">
        <v>0</v>
      </c>
      <c r="E49" s="14">
        <v>1</v>
      </c>
    </row>
    <row r="50" spans="1:5" x14ac:dyDescent="0.2">
      <c r="A50" s="5" t="s">
        <v>37</v>
      </c>
      <c r="B50" s="14">
        <v>0</v>
      </c>
      <c r="C50" s="14">
        <v>32</v>
      </c>
      <c r="D50" s="14">
        <v>0</v>
      </c>
      <c r="E50" s="14">
        <v>32</v>
      </c>
    </row>
    <row r="51" spans="1:5" x14ac:dyDescent="0.2">
      <c r="A51" s="5" t="s">
        <v>38</v>
      </c>
      <c r="B51" s="14">
        <v>0</v>
      </c>
      <c r="C51" s="14">
        <v>279</v>
      </c>
      <c r="D51" s="14">
        <v>0</v>
      </c>
      <c r="E51" s="14">
        <v>279</v>
      </c>
    </row>
    <row r="52" spans="1:5" x14ac:dyDescent="0.2">
      <c r="A52" s="5" t="s">
        <v>75</v>
      </c>
      <c r="B52" s="14">
        <v>0</v>
      </c>
      <c r="C52" s="14">
        <v>34</v>
      </c>
      <c r="D52" s="14">
        <v>0</v>
      </c>
      <c r="E52" s="14">
        <v>34</v>
      </c>
    </row>
    <row r="53" spans="1:5" x14ac:dyDescent="0.2">
      <c r="A53" s="5" t="s">
        <v>39</v>
      </c>
      <c r="B53" s="14">
        <v>0</v>
      </c>
      <c r="C53" s="14">
        <v>51</v>
      </c>
      <c r="D53" s="14">
        <v>0</v>
      </c>
      <c r="E53" s="14">
        <v>51</v>
      </c>
    </row>
    <row r="54" spans="1:5" x14ac:dyDescent="0.2">
      <c r="A54" s="5" t="s">
        <v>76</v>
      </c>
      <c r="B54" s="14">
        <v>0</v>
      </c>
      <c r="C54" s="14">
        <v>9</v>
      </c>
      <c r="D54" s="14">
        <v>0</v>
      </c>
      <c r="E54" s="14">
        <v>9</v>
      </c>
    </row>
    <row r="55" spans="1:5" x14ac:dyDescent="0.2">
      <c r="A55" s="5" t="s">
        <v>40</v>
      </c>
      <c r="B55" s="14">
        <v>0</v>
      </c>
      <c r="C55" s="14">
        <v>19</v>
      </c>
      <c r="D55" s="14">
        <v>0</v>
      </c>
      <c r="E55" s="14">
        <v>19</v>
      </c>
    </row>
    <row r="56" spans="1:5" x14ac:dyDescent="0.2">
      <c r="A56" s="5" t="s">
        <v>77</v>
      </c>
      <c r="B56" s="14">
        <v>0</v>
      </c>
      <c r="C56" s="14">
        <v>2</v>
      </c>
      <c r="D56" s="14">
        <v>0</v>
      </c>
      <c r="E56" s="14">
        <v>2</v>
      </c>
    </row>
    <row r="57" spans="1:5" x14ac:dyDescent="0.2">
      <c r="A57" s="5" t="s">
        <v>78</v>
      </c>
      <c r="B57" s="14">
        <v>0</v>
      </c>
      <c r="C57" s="14">
        <v>2</v>
      </c>
      <c r="D57" s="14">
        <v>2</v>
      </c>
      <c r="E57" s="14">
        <v>4</v>
      </c>
    </row>
    <row r="58" spans="1:5" x14ac:dyDescent="0.2">
      <c r="A58" s="5" t="s">
        <v>41</v>
      </c>
      <c r="B58" s="14">
        <v>0</v>
      </c>
      <c r="C58" s="14">
        <v>22</v>
      </c>
      <c r="D58" s="14">
        <v>6</v>
      </c>
      <c r="E58" s="14">
        <v>28</v>
      </c>
    </row>
    <row r="59" spans="1:5" x14ac:dyDescent="0.2">
      <c r="A59" s="5" t="s">
        <v>42</v>
      </c>
      <c r="B59" s="14">
        <v>0</v>
      </c>
      <c r="C59" s="14">
        <v>4</v>
      </c>
      <c r="D59" s="14">
        <v>0</v>
      </c>
      <c r="E59" s="14">
        <v>4</v>
      </c>
    </row>
    <row r="60" spans="1:5" x14ac:dyDescent="0.2">
      <c r="A60" s="5" t="s">
        <v>43</v>
      </c>
      <c r="B60" s="14">
        <v>0</v>
      </c>
      <c r="C60" s="14">
        <v>6</v>
      </c>
      <c r="D60" s="14">
        <v>0</v>
      </c>
      <c r="E60" s="14">
        <v>6</v>
      </c>
    </row>
    <row r="61" spans="1:5" x14ac:dyDescent="0.2">
      <c r="A61" s="5" t="s">
        <v>83</v>
      </c>
      <c r="B61" s="14">
        <v>42</v>
      </c>
      <c r="C61" s="14">
        <v>2115</v>
      </c>
      <c r="D61" s="14">
        <v>299</v>
      </c>
      <c r="E61" s="14">
        <v>2456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22" sqref="Q22"/>
    </sheetView>
  </sheetViews>
  <sheetFormatPr defaultRowHeight="15" x14ac:dyDescent="0.2"/>
  <cols>
    <col min="1" max="1" width="57.140625" style="5" bestFit="1" customWidth="1"/>
    <col min="2" max="9" width="18.140625" style="5" customWidth="1"/>
    <col min="10" max="10" width="18.140625" style="9" customWidth="1"/>
    <col min="11" max="12" width="18.140625" style="5" customWidth="1"/>
    <col min="13" max="13" width="18.140625" style="9" customWidth="1"/>
    <col min="14" max="25" width="18.140625" style="5" customWidth="1"/>
    <col min="26" max="26" width="18.140625" style="9" customWidth="1"/>
    <col min="27" max="27" width="18.140625" style="10" customWidth="1"/>
    <col min="28" max="256" width="18.140625" style="5" customWidth="1"/>
    <col min="257" max="16384" width="9.140625" style="5"/>
  </cols>
  <sheetData>
    <row r="1" spans="1:27" s="4" customFormat="1" ht="66" customHeight="1" x14ac:dyDescent="0.2">
      <c r="A1" s="1" t="s">
        <v>82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79</v>
      </c>
      <c r="K1" s="1" t="s">
        <v>9</v>
      </c>
      <c r="L1" s="1" t="s">
        <v>10</v>
      </c>
      <c r="M1" s="2" t="s">
        <v>80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2" t="s">
        <v>81</v>
      </c>
      <c r="AA1" s="3" t="s">
        <v>0</v>
      </c>
    </row>
    <row r="2" spans="1:27" x14ac:dyDescent="0.2">
      <c r="A2" s="5" t="s">
        <v>44</v>
      </c>
      <c r="B2" s="6">
        <v>0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7">
        <f>SUM(B2:I2)</f>
        <v>0</v>
      </c>
      <c r="K2" s="6">
        <v>28</v>
      </c>
      <c r="L2" s="6">
        <v>1</v>
      </c>
      <c r="M2" s="7">
        <f t="shared" ref="M2:M58" si="0">SUM(K2:L2)</f>
        <v>29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>
        <v>0</v>
      </c>
      <c r="V2" s="6">
        <v>0</v>
      </c>
      <c r="W2" s="6">
        <v>0</v>
      </c>
      <c r="X2" s="6">
        <v>0</v>
      </c>
      <c r="Y2" s="6">
        <v>0</v>
      </c>
      <c r="Z2" s="7">
        <f>SUM(N2:Y2)</f>
        <v>0</v>
      </c>
      <c r="AA2" s="8">
        <f>SUM(J2,M2,Z2)</f>
        <v>29</v>
      </c>
    </row>
    <row r="3" spans="1:27" x14ac:dyDescent="0.2">
      <c r="A3" s="5" t="s">
        <v>45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7">
        <f t="shared" ref="J3:J59" si="1">SUM(B3:I3)</f>
        <v>0</v>
      </c>
      <c r="K3" s="6">
        <v>1</v>
      </c>
      <c r="L3" s="6">
        <v>0</v>
      </c>
      <c r="M3" s="7">
        <f t="shared" si="0"/>
        <v>1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7">
        <f t="shared" ref="Z3:Z59" si="2">SUM(N3:Y3)</f>
        <v>0</v>
      </c>
      <c r="AA3" s="8">
        <f t="shared" ref="AA3:AA59" si="3">SUM(J3,M3,Z3)</f>
        <v>1</v>
      </c>
    </row>
    <row r="4" spans="1:27" x14ac:dyDescent="0.2">
      <c r="A4" s="5" t="s">
        <v>46</v>
      </c>
      <c r="B4" s="6">
        <v>0</v>
      </c>
      <c r="C4" s="6">
        <v>0</v>
      </c>
      <c r="D4" s="6">
        <v>17</v>
      </c>
      <c r="E4" s="6">
        <v>0</v>
      </c>
      <c r="F4" s="6">
        <v>7</v>
      </c>
      <c r="G4" s="6">
        <v>0</v>
      </c>
      <c r="H4" s="6">
        <v>8</v>
      </c>
      <c r="I4" s="6">
        <v>0</v>
      </c>
      <c r="J4" s="7">
        <f t="shared" si="1"/>
        <v>32</v>
      </c>
      <c r="K4" s="6">
        <v>40</v>
      </c>
      <c r="L4" s="6">
        <v>6</v>
      </c>
      <c r="M4" s="7">
        <f t="shared" si="0"/>
        <v>46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7">
        <f t="shared" si="2"/>
        <v>0</v>
      </c>
      <c r="AA4" s="8">
        <f t="shared" si="3"/>
        <v>78</v>
      </c>
    </row>
    <row r="5" spans="1:27" x14ac:dyDescent="0.2">
      <c r="A5" s="5" t="s">
        <v>47</v>
      </c>
      <c r="B5" s="6">
        <v>0</v>
      </c>
      <c r="C5" s="6">
        <v>0</v>
      </c>
      <c r="D5" s="6">
        <v>1</v>
      </c>
      <c r="E5" s="6">
        <v>0</v>
      </c>
      <c r="F5" s="6">
        <v>2</v>
      </c>
      <c r="G5" s="6">
        <v>0</v>
      </c>
      <c r="H5" s="6">
        <v>0</v>
      </c>
      <c r="I5" s="6">
        <v>0</v>
      </c>
      <c r="J5" s="7">
        <f t="shared" si="1"/>
        <v>3</v>
      </c>
      <c r="K5" s="6">
        <v>15</v>
      </c>
      <c r="L5" s="6">
        <v>1</v>
      </c>
      <c r="M5" s="7">
        <f t="shared" si="0"/>
        <v>16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1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7">
        <f t="shared" si="2"/>
        <v>1</v>
      </c>
      <c r="AA5" s="8">
        <f t="shared" si="3"/>
        <v>20</v>
      </c>
    </row>
    <row r="6" spans="1:27" x14ac:dyDescent="0.2">
      <c r="A6" s="5" t="s">
        <v>48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7">
        <f t="shared" si="1"/>
        <v>0</v>
      </c>
      <c r="K6" s="6">
        <v>9</v>
      </c>
      <c r="L6" s="6">
        <v>1</v>
      </c>
      <c r="M6" s="7">
        <f t="shared" si="0"/>
        <v>10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7">
        <f t="shared" si="2"/>
        <v>0</v>
      </c>
      <c r="AA6" s="8">
        <f t="shared" si="3"/>
        <v>10</v>
      </c>
    </row>
    <row r="7" spans="1:27" x14ac:dyDescent="0.2">
      <c r="A7" s="5" t="s">
        <v>23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7">
        <f t="shared" si="1"/>
        <v>0</v>
      </c>
      <c r="K7" s="6">
        <v>3</v>
      </c>
      <c r="L7" s="6">
        <v>6</v>
      </c>
      <c r="M7" s="7">
        <f t="shared" si="0"/>
        <v>9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7">
        <f t="shared" si="2"/>
        <v>0</v>
      </c>
      <c r="AA7" s="8">
        <f t="shared" si="3"/>
        <v>9</v>
      </c>
    </row>
    <row r="8" spans="1:27" x14ac:dyDescent="0.2">
      <c r="A8" s="5" t="s">
        <v>49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7">
        <f t="shared" si="1"/>
        <v>0</v>
      </c>
      <c r="K8" s="6">
        <v>7</v>
      </c>
      <c r="L8" s="6">
        <v>0</v>
      </c>
      <c r="M8" s="7">
        <f t="shared" si="0"/>
        <v>7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7">
        <f t="shared" si="2"/>
        <v>0</v>
      </c>
      <c r="AA8" s="8">
        <f t="shared" si="3"/>
        <v>7</v>
      </c>
    </row>
    <row r="9" spans="1:27" x14ac:dyDescent="0.2">
      <c r="A9" s="5" t="s">
        <v>50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7">
        <f t="shared" si="1"/>
        <v>0</v>
      </c>
      <c r="K9" s="6">
        <v>3</v>
      </c>
      <c r="L9" s="6">
        <v>0</v>
      </c>
      <c r="M9" s="7">
        <f t="shared" si="0"/>
        <v>3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7">
        <f t="shared" si="2"/>
        <v>0</v>
      </c>
      <c r="AA9" s="8">
        <f t="shared" si="3"/>
        <v>3</v>
      </c>
    </row>
    <row r="10" spans="1:27" x14ac:dyDescent="0.2">
      <c r="A10" s="5" t="s">
        <v>51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7">
        <f t="shared" si="1"/>
        <v>0</v>
      </c>
      <c r="K10" s="6">
        <v>4</v>
      </c>
      <c r="L10" s="6">
        <v>1</v>
      </c>
      <c r="M10" s="7">
        <f t="shared" si="0"/>
        <v>5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7">
        <f t="shared" si="2"/>
        <v>0</v>
      </c>
      <c r="AA10" s="8">
        <f t="shared" si="3"/>
        <v>5</v>
      </c>
    </row>
    <row r="11" spans="1:27" x14ac:dyDescent="0.2">
      <c r="A11" s="5" t="s">
        <v>52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7">
        <f t="shared" si="1"/>
        <v>0</v>
      </c>
      <c r="K11" s="6">
        <v>41</v>
      </c>
      <c r="L11" s="6">
        <v>1</v>
      </c>
      <c r="M11" s="7">
        <f t="shared" si="0"/>
        <v>42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1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7">
        <f t="shared" si="2"/>
        <v>1</v>
      </c>
      <c r="AA11" s="8">
        <f t="shared" si="3"/>
        <v>43</v>
      </c>
    </row>
    <row r="12" spans="1:27" x14ac:dyDescent="0.2">
      <c r="A12" s="5" t="s">
        <v>24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7">
        <f t="shared" si="1"/>
        <v>0</v>
      </c>
      <c r="K12" s="6">
        <v>28</v>
      </c>
      <c r="L12" s="6">
        <v>0</v>
      </c>
      <c r="M12" s="7">
        <f t="shared" si="0"/>
        <v>28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7">
        <f t="shared" si="2"/>
        <v>0</v>
      </c>
      <c r="AA12" s="8">
        <f t="shared" si="3"/>
        <v>28</v>
      </c>
    </row>
    <row r="13" spans="1:27" x14ac:dyDescent="0.2">
      <c r="A13" s="5" t="s">
        <v>53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7">
        <f t="shared" si="1"/>
        <v>0</v>
      </c>
      <c r="K13" s="6">
        <v>3</v>
      </c>
      <c r="L13" s="6">
        <v>10</v>
      </c>
      <c r="M13" s="7">
        <f t="shared" si="0"/>
        <v>13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7">
        <f t="shared" si="2"/>
        <v>0</v>
      </c>
      <c r="AA13" s="8">
        <f t="shared" si="3"/>
        <v>13</v>
      </c>
    </row>
    <row r="14" spans="1:27" x14ac:dyDescent="0.2">
      <c r="A14" s="5" t="s">
        <v>54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7">
        <f t="shared" si="1"/>
        <v>0</v>
      </c>
      <c r="K14" s="6">
        <v>10</v>
      </c>
      <c r="L14" s="6">
        <v>1</v>
      </c>
      <c r="M14" s="7">
        <f t="shared" si="0"/>
        <v>11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7">
        <f t="shared" si="2"/>
        <v>0</v>
      </c>
      <c r="AA14" s="8">
        <f t="shared" si="3"/>
        <v>11</v>
      </c>
    </row>
    <row r="15" spans="1:27" x14ac:dyDescent="0.2">
      <c r="A15" s="5" t="s">
        <v>25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7">
        <f t="shared" si="1"/>
        <v>0</v>
      </c>
      <c r="K15" s="6">
        <v>16</v>
      </c>
      <c r="L15" s="6">
        <v>15</v>
      </c>
      <c r="M15" s="7">
        <f t="shared" si="0"/>
        <v>31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7">
        <f t="shared" si="2"/>
        <v>0</v>
      </c>
      <c r="AA15" s="8">
        <f t="shared" si="3"/>
        <v>31</v>
      </c>
    </row>
    <row r="16" spans="1:27" x14ac:dyDescent="0.2">
      <c r="A16" s="5" t="s">
        <v>55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7">
        <f t="shared" si="1"/>
        <v>0</v>
      </c>
      <c r="K16" s="6">
        <v>8</v>
      </c>
      <c r="L16" s="6">
        <v>0</v>
      </c>
      <c r="M16" s="7">
        <f t="shared" si="0"/>
        <v>8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7">
        <f t="shared" si="2"/>
        <v>0</v>
      </c>
      <c r="AA16" s="8">
        <f t="shared" si="3"/>
        <v>8</v>
      </c>
    </row>
    <row r="17" spans="1:27" x14ac:dyDescent="0.2">
      <c r="A17" s="5" t="s">
        <v>56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7">
        <f t="shared" si="1"/>
        <v>0</v>
      </c>
      <c r="K17" s="6">
        <v>3</v>
      </c>
      <c r="L17" s="6">
        <v>0</v>
      </c>
      <c r="M17" s="7">
        <f t="shared" si="0"/>
        <v>3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7">
        <f t="shared" si="2"/>
        <v>0</v>
      </c>
      <c r="AA17" s="8">
        <f t="shared" si="3"/>
        <v>3</v>
      </c>
    </row>
    <row r="18" spans="1:27" x14ac:dyDescent="0.2">
      <c r="A18" s="5" t="s">
        <v>26</v>
      </c>
      <c r="B18" s="6">
        <v>0</v>
      </c>
      <c r="C18" s="6">
        <v>0</v>
      </c>
      <c r="D18" s="6">
        <v>0</v>
      </c>
      <c r="E18" s="6">
        <v>0</v>
      </c>
      <c r="F18" s="6">
        <v>1</v>
      </c>
      <c r="G18" s="6">
        <v>0</v>
      </c>
      <c r="H18" s="6">
        <v>0</v>
      </c>
      <c r="I18" s="6">
        <v>0</v>
      </c>
      <c r="J18" s="7">
        <f t="shared" si="1"/>
        <v>1</v>
      </c>
      <c r="K18" s="6">
        <v>0</v>
      </c>
      <c r="L18" s="6">
        <v>0</v>
      </c>
      <c r="M18" s="7">
        <f t="shared" si="0"/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7">
        <f t="shared" si="2"/>
        <v>0</v>
      </c>
      <c r="AA18" s="8">
        <f t="shared" si="3"/>
        <v>1</v>
      </c>
    </row>
    <row r="19" spans="1:27" x14ac:dyDescent="0.2">
      <c r="A19" s="5" t="s">
        <v>27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7">
        <f t="shared" si="1"/>
        <v>0</v>
      </c>
      <c r="K19" s="6">
        <v>2</v>
      </c>
      <c r="L19" s="6">
        <v>0</v>
      </c>
      <c r="M19" s="7">
        <f t="shared" si="0"/>
        <v>2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7">
        <f t="shared" si="2"/>
        <v>0</v>
      </c>
      <c r="AA19" s="8">
        <f t="shared" si="3"/>
        <v>2</v>
      </c>
    </row>
    <row r="20" spans="1:27" x14ac:dyDescent="0.2">
      <c r="A20" s="5" t="s">
        <v>57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7">
        <f t="shared" si="1"/>
        <v>0</v>
      </c>
      <c r="K20" s="6">
        <v>5</v>
      </c>
      <c r="L20" s="6">
        <v>0</v>
      </c>
      <c r="M20" s="7">
        <f t="shared" si="0"/>
        <v>5</v>
      </c>
      <c r="N20" s="6">
        <v>0</v>
      </c>
      <c r="O20" s="6">
        <v>0</v>
      </c>
      <c r="P20" s="6">
        <v>0</v>
      </c>
      <c r="Q20" s="6">
        <v>0</v>
      </c>
      <c r="R20" s="6">
        <v>16</v>
      </c>
      <c r="S20" s="6">
        <v>0</v>
      </c>
      <c r="T20" s="6">
        <v>102</v>
      </c>
      <c r="U20" s="6">
        <v>35</v>
      </c>
      <c r="V20" s="6">
        <v>0</v>
      </c>
      <c r="W20" s="6">
        <v>0</v>
      </c>
      <c r="X20" s="6">
        <v>2</v>
      </c>
      <c r="Y20" s="6">
        <v>0</v>
      </c>
      <c r="Z20" s="7">
        <f t="shared" si="2"/>
        <v>155</v>
      </c>
      <c r="AA20" s="8">
        <f t="shared" si="3"/>
        <v>160</v>
      </c>
    </row>
    <row r="21" spans="1:27" x14ac:dyDescent="0.2">
      <c r="A21" s="5" t="s">
        <v>58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7">
        <f t="shared" si="1"/>
        <v>0</v>
      </c>
      <c r="K21" s="6">
        <v>8</v>
      </c>
      <c r="L21" s="6">
        <v>6</v>
      </c>
      <c r="M21" s="7">
        <f t="shared" si="0"/>
        <v>14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7">
        <f t="shared" si="2"/>
        <v>0</v>
      </c>
      <c r="AA21" s="8">
        <f t="shared" si="3"/>
        <v>14</v>
      </c>
    </row>
    <row r="22" spans="1:27" x14ac:dyDescent="0.2">
      <c r="A22" s="5" t="s">
        <v>59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>
        <f t="shared" si="1"/>
        <v>0</v>
      </c>
      <c r="K22" s="6">
        <v>0</v>
      </c>
      <c r="L22" s="6">
        <v>0</v>
      </c>
      <c r="M22" s="7">
        <f t="shared" si="0"/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1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7">
        <f t="shared" si="2"/>
        <v>1</v>
      </c>
      <c r="AA22" s="8">
        <f t="shared" si="3"/>
        <v>1</v>
      </c>
    </row>
    <row r="23" spans="1:27" x14ac:dyDescent="0.2">
      <c r="A23" s="5" t="s">
        <v>28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7">
        <f t="shared" si="1"/>
        <v>0</v>
      </c>
      <c r="K23" s="6">
        <v>0</v>
      </c>
      <c r="L23" s="6">
        <v>0</v>
      </c>
      <c r="M23" s="7">
        <f t="shared" si="0"/>
        <v>0</v>
      </c>
      <c r="N23" s="6">
        <v>0</v>
      </c>
      <c r="O23" s="6">
        <v>0</v>
      </c>
      <c r="P23" s="6">
        <v>2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2</v>
      </c>
      <c r="Y23" s="6">
        <v>0</v>
      </c>
      <c r="Z23" s="7">
        <f t="shared" si="2"/>
        <v>4</v>
      </c>
      <c r="AA23" s="8">
        <f t="shared" si="3"/>
        <v>4</v>
      </c>
    </row>
    <row r="24" spans="1:27" x14ac:dyDescent="0.2">
      <c r="A24" s="5" t="s">
        <v>29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7">
        <f t="shared" si="1"/>
        <v>0</v>
      </c>
      <c r="K24" s="6">
        <v>1</v>
      </c>
      <c r="L24" s="6">
        <v>0</v>
      </c>
      <c r="M24" s="7">
        <f t="shared" si="0"/>
        <v>1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7">
        <f t="shared" si="2"/>
        <v>0</v>
      </c>
      <c r="AA24" s="8">
        <f t="shared" si="3"/>
        <v>1</v>
      </c>
    </row>
    <row r="25" spans="1:27" x14ac:dyDescent="0.2">
      <c r="A25" s="5" t="s">
        <v>30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7">
        <f t="shared" si="1"/>
        <v>0</v>
      </c>
      <c r="K25" s="6">
        <v>2</v>
      </c>
      <c r="L25" s="6">
        <v>1</v>
      </c>
      <c r="M25" s="7">
        <f t="shared" si="0"/>
        <v>3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7">
        <f t="shared" si="2"/>
        <v>0</v>
      </c>
      <c r="AA25" s="8">
        <f t="shared" si="3"/>
        <v>3</v>
      </c>
    </row>
    <row r="26" spans="1:27" x14ac:dyDescent="0.2">
      <c r="A26" s="5" t="s">
        <v>60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7">
        <f t="shared" si="1"/>
        <v>0</v>
      </c>
      <c r="K26" s="6">
        <v>11</v>
      </c>
      <c r="L26" s="6">
        <v>1</v>
      </c>
      <c r="M26" s="7">
        <f t="shared" si="0"/>
        <v>12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7">
        <f t="shared" si="2"/>
        <v>0</v>
      </c>
      <c r="AA26" s="8">
        <f t="shared" si="3"/>
        <v>12</v>
      </c>
    </row>
    <row r="27" spans="1:27" x14ac:dyDescent="0.2">
      <c r="A27" s="5" t="s">
        <v>61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7">
        <f t="shared" si="1"/>
        <v>0</v>
      </c>
      <c r="K27" s="6">
        <v>1</v>
      </c>
      <c r="L27" s="6">
        <v>0</v>
      </c>
      <c r="M27" s="7">
        <f t="shared" si="0"/>
        <v>1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7">
        <f t="shared" si="2"/>
        <v>0</v>
      </c>
      <c r="AA27" s="8">
        <f t="shared" si="3"/>
        <v>1</v>
      </c>
    </row>
    <row r="28" spans="1:27" x14ac:dyDescent="0.2">
      <c r="A28" s="5" t="s">
        <v>31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7">
        <f t="shared" si="1"/>
        <v>0</v>
      </c>
      <c r="K28" s="6">
        <v>2</v>
      </c>
      <c r="L28" s="6">
        <v>0</v>
      </c>
      <c r="M28" s="7">
        <f t="shared" si="0"/>
        <v>2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7">
        <f t="shared" si="2"/>
        <v>0</v>
      </c>
      <c r="AA28" s="8">
        <f t="shared" si="3"/>
        <v>2</v>
      </c>
    </row>
    <row r="29" spans="1:27" x14ac:dyDescent="0.2">
      <c r="A29" s="5" t="s">
        <v>62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7">
        <f t="shared" si="1"/>
        <v>0</v>
      </c>
      <c r="K29" s="6">
        <v>6</v>
      </c>
      <c r="L29" s="6">
        <v>0</v>
      </c>
      <c r="M29" s="7">
        <f t="shared" si="0"/>
        <v>6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7">
        <f t="shared" si="2"/>
        <v>0</v>
      </c>
      <c r="AA29" s="8">
        <f t="shared" si="3"/>
        <v>6</v>
      </c>
    </row>
    <row r="30" spans="1:27" x14ac:dyDescent="0.2">
      <c r="A30" s="5" t="s">
        <v>32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7">
        <f t="shared" si="1"/>
        <v>0</v>
      </c>
      <c r="K30" s="6">
        <v>6</v>
      </c>
      <c r="L30" s="6">
        <v>0</v>
      </c>
      <c r="M30" s="7">
        <f t="shared" si="0"/>
        <v>6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7">
        <f t="shared" si="2"/>
        <v>0</v>
      </c>
      <c r="AA30" s="8">
        <f t="shared" si="3"/>
        <v>6</v>
      </c>
    </row>
    <row r="31" spans="1:27" x14ac:dyDescent="0.2">
      <c r="A31" s="5" t="s">
        <v>33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7">
        <f t="shared" si="1"/>
        <v>0</v>
      </c>
      <c r="K31" s="6">
        <v>6</v>
      </c>
      <c r="L31" s="6">
        <v>1</v>
      </c>
      <c r="M31" s="7">
        <f t="shared" si="0"/>
        <v>7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7">
        <f t="shared" si="2"/>
        <v>0</v>
      </c>
      <c r="AA31" s="8">
        <f t="shared" si="3"/>
        <v>7</v>
      </c>
    </row>
    <row r="32" spans="1:27" x14ac:dyDescent="0.2">
      <c r="A32" s="5" t="s">
        <v>63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7">
        <f t="shared" si="1"/>
        <v>0</v>
      </c>
      <c r="K32" s="6">
        <v>1</v>
      </c>
      <c r="L32" s="6">
        <v>1</v>
      </c>
      <c r="M32" s="7">
        <f t="shared" si="0"/>
        <v>2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7">
        <f t="shared" si="2"/>
        <v>0</v>
      </c>
      <c r="AA32" s="8">
        <f t="shared" si="3"/>
        <v>2</v>
      </c>
    </row>
    <row r="33" spans="1:27" x14ac:dyDescent="0.2">
      <c r="A33" s="5" t="s">
        <v>64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7">
        <f t="shared" si="1"/>
        <v>0</v>
      </c>
      <c r="K33" s="6">
        <v>18</v>
      </c>
      <c r="L33" s="6">
        <v>1</v>
      </c>
      <c r="M33" s="7">
        <f t="shared" si="0"/>
        <v>19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1</v>
      </c>
      <c r="Y33" s="6">
        <v>0</v>
      </c>
      <c r="Z33" s="7">
        <f t="shared" si="2"/>
        <v>1</v>
      </c>
      <c r="AA33" s="8">
        <f t="shared" si="3"/>
        <v>20</v>
      </c>
    </row>
    <row r="34" spans="1:27" x14ac:dyDescent="0.2">
      <c r="A34" s="5" t="s">
        <v>34</v>
      </c>
      <c r="B34" s="6">
        <v>0</v>
      </c>
      <c r="C34" s="6">
        <v>0</v>
      </c>
      <c r="D34" s="6">
        <v>2</v>
      </c>
      <c r="E34" s="6">
        <v>0</v>
      </c>
      <c r="F34" s="6">
        <v>2</v>
      </c>
      <c r="G34" s="6">
        <v>0</v>
      </c>
      <c r="H34" s="6">
        <v>0</v>
      </c>
      <c r="I34" s="6">
        <v>0</v>
      </c>
      <c r="J34" s="7">
        <f t="shared" si="1"/>
        <v>4</v>
      </c>
      <c r="K34" s="6">
        <v>39</v>
      </c>
      <c r="L34" s="6">
        <v>0</v>
      </c>
      <c r="M34" s="7">
        <f t="shared" si="0"/>
        <v>39</v>
      </c>
      <c r="N34" s="6">
        <v>0</v>
      </c>
      <c r="O34" s="6">
        <v>0</v>
      </c>
      <c r="P34" s="6">
        <v>0</v>
      </c>
      <c r="Q34" s="6">
        <v>0</v>
      </c>
      <c r="R34" s="6">
        <v>37</v>
      </c>
      <c r="S34" s="6">
        <v>35</v>
      </c>
      <c r="T34" s="6">
        <v>22</v>
      </c>
      <c r="U34" s="6">
        <v>27</v>
      </c>
      <c r="V34" s="6">
        <v>0</v>
      </c>
      <c r="W34" s="6">
        <v>0</v>
      </c>
      <c r="X34" s="6">
        <v>1</v>
      </c>
      <c r="Y34" s="6">
        <v>0</v>
      </c>
      <c r="Z34" s="7">
        <f t="shared" si="2"/>
        <v>122</v>
      </c>
      <c r="AA34" s="8">
        <f t="shared" si="3"/>
        <v>165</v>
      </c>
    </row>
    <row r="35" spans="1:27" x14ac:dyDescent="0.2">
      <c r="A35" s="5" t="s">
        <v>65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7">
        <f t="shared" si="1"/>
        <v>0</v>
      </c>
      <c r="K35" s="6">
        <v>741</v>
      </c>
      <c r="L35" s="6">
        <v>507</v>
      </c>
      <c r="M35" s="7">
        <f t="shared" si="0"/>
        <v>1248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7">
        <f t="shared" si="2"/>
        <v>0</v>
      </c>
      <c r="AA35" s="8">
        <f t="shared" si="3"/>
        <v>1248</v>
      </c>
    </row>
    <row r="36" spans="1:27" x14ac:dyDescent="0.2">
      <c r="A36" s="5" t="s">
        <v>66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7">
        <f t="shared" si="1"/>
        <v>0</v>
      </c>
      <c r="K36" s="6">
        <v>2</v>
      </c>
      <c r="L36" s="6">
        <v>0</v>
      </c>
      <c r="M36" s="7">
        <f t="shared" si="0"/>
        <v>2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7">
        <f t="shared" si="2"/>
        <v>0</v>
      </c>
      <c r="AA36" s="8">
        <f t="shared" si="3"/>
        <v>2</v>
      </c>
    </row>
    <row r="37" spans="1:27" x14ac:dyDescent="0.2">
      <c r="A37" s="5" t="s">
        <v>67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7">
        <f t="shared" si="1"/>
        <v>0</v>
      </c>
      <c r="K37" s="6">
        <v>1</v>
      </c>
      <c r="L37" s="6">
        <v>0</v>
      </c>
      <c r="M37" s="7">
        <f t="shared" si="0"/>
        <v>1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7">
        <f t="shared" si="2"/>
        <v>0</v>
      </c>
      <c r="AA37" s="8">
        <f t="shared" si="3"/>
        <v>1</v>
      </c>
    </row>
    <row r="38" spans="1:27" x14ac:dyDescent="0.2">
      <c r="A38" s="5" t="s">
        <v>68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7">
        <f t="shared" si="1"/>
        <v>0</v>
      </c>
      <c r="K38" s="6">
        <v>1</v>
      </c>
      <c r="L38" s="6">
        <v>0</v>
      </c>
      <c r="M38" s="7">
        <f t="shared" si="0"/>
        <v>1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7">
        <f t="shared" si="2"/>
        <v>0</v>
      </c>
      <c r="AA38" s="8">
        <f t="shared" si="3"/>
        <v>1</v>
      </c>
    </row>
    <row r="39" spans="1:27" x14ac:dyDescent="0.2">
      <c r="A39" s="5" t="s">
        <v>69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7">
        <f t="shared" si="1"/>
        <v>0</v>
      </c>
      <c r="K39" s="6">
        <v>0</v>
      </c>
      <c r="L39" s="6">
        <v>0</v>
      </c>
      <c r="M39" s="7">
        <f t="shared" si="0"/>
        <v>0</v>
      </c>
      <c r="N39" s="6">
        <v>0</v>
      </c>
      <c r="O39" s="6">
        <v>0</v>
      </c>
      <c r="P39" s="6">
        <v>0</v>
      </c>
      <c r="Q39" s="6">
        <v>0</v>
      </c>
      <c r="R39" s="6">
        <v>4</v>
      </c>
      <c r="S39" s="6">
        <v>2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7">
        <f t="shared" si="2"/>
        <v>6</v>
      </c>
      <c r="AA39" s="8">
        <f t="shared" si="3"/>
        <v>6</v>
      </c>
    </row>
    <row r="40" spans="1:27" x14ac:dyDescent="0.2">
      <c r="A40" s="5" t="s">
        <v>70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7">
        <f t="shared" si="1"/>
        <v>0</v>
      </c>
      <c r="K40" s="6">
        <v>1</v>
      </c>
      <c r="L40" s="6">
        <v>0</v>
      </c>
      <c r="M40" s="7">
        <f t="shared" si="0"/>
        <v>1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7">
        <f t="shared" si="2"/>
        <v>0</v>
      </c>
      <c r="AA40" s="8">
        <f t="shared" si="3"/>
        <v>1</v>
      </c>
    </row>
    <row r="41" spans="1:27" x14ac:dyDescent="0.2">
      <c r="A41" s="5" t="s">
        <v>71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7">
        <f t="shared" si="1"/>
        <v>0</v>
      </c>
      <c r="K41" s="6">
        <v>1</v>
      </c>
      <c r="L41" s="6">
        <v>0</v>
      </c>
      <c r="M41" s="7">
        <f t="shared" si="0"/>
        <v>1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7">
        <f t="shared" si="2"/>
        <v>0</v>
      </c>
      <c r="AA41" s="8">
        <f t="shared" si="3"/>
        <v>1</v>
      </c>
    </row>
    <row r="42" spans="1:27" x14ac:dyDescent="0.2">
      <c r="A42" s="5" t="s">
        <v>35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7">
        <f t="shared" si="1"/>
        <v>0</v>
      </c>
      <c r="K42" s="6">
        <v>1</v>
      </c>
      <c r="L42" s="6">
        <v>0</v>
      </c>
      <c r="M42" s="7">
        <f t="shared" si="0"/>
        <v>1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7">
        <f t="shared" si="2"/>
        <v>0</v>
      </c>
      <c r="AA42" s="8">
        <f t="shared" si="3"/>
        <v>1</v>
      </c>
    </row>
    <row r="43" spans="1:27" x14ac:dyDescent="0.2">
      <c r="A43" s="5" t="s">
        <v>72</v>
      </c>
      <c r="B43" s="6">
        <v>1</v>
      </c>
      <c r="C43" s="6">
        <v>1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7">
        <f t="shared" si="1"/>
        <v>2</v>
      </c>
      <c r="K43" s="6">
        <v>0</v>
      </c>
      <c r="L43" s="6">
        <v>0</v>
      </c>
      <c r="M43" s="7">
        <f t="shared" si="0"/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7">
        <f t="shared" si="2"/>
        <v>0</v>
      </c>
      <c r="AA43" s="8">
        <f t="shared" si="3"/>
        <v>2</v>
      </c>
    </row>
    <row r="44" spans="1:27" x14ac:dyDescent="0.2">
      <c r="A44" s="5" t="s">
        <v>36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7">
        <f t="shared" si="1"/>
        <v>0</v>
      </c>
      <c r="K44" s="6">
        <v>2</v>
      </c>
      <c r="L44" s="6">
        <v>0</v>
      </c>
      <c r="M44" s="7">
        <f t="shared" si="0"/>
        <v>2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7">
        <f t="shared" si="2"/>
        <v>0</v>
      </c>
      <c r="AA44" s="8">
        <f t="shared" si="3"/>
        <v>2</v>
      </c>
    </row>
    <row r="45" spans="1:27" x14ac:dyDescent="0.2">
      <c r="A45" s="5" t="s">
        <v>73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7">
        <f t="shared" si="1"/>
        <v>0</v>
      </c>
      <c r="K45" s="6">
        <v>16</v>
      </c>
      <c r="L45" s="6">
        <v>0</v>
      </c>
      <c r="M45" s="7">
        <f t="shared" si="0"/>
        <v>16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7">
        <f t="shared" si="2"/>
        <v>0</v>
      </c>
      <c r="AA45" s="8">
        <f t="shared" si="3"/>
        <v>16</v>
      </c>
    </row>
    <row r="46" spans="1:27" x14ac:dyDescent="0.2">
      <c r="A46" s="5" t="s">
        <v>74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7">
        <f t="shared" si="1"/>
        <v>0</v>
      </c>
      <c r="K46" s="6">
        <v>1</v>
      </c>
      <c r="L46" s="6">
        <v>0</v>
      </c>
      <c r="M46" s="7">
        <f t="shared" si="0"/>
        <v>1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7">
        <f t="shared" si="2"/>
        <v>0</v>
      </c>
      <c r="AA46" s="8">
        <f t="shared" si="3"/>
        <v>1</v>
      </c>
    </row>
    <row r="47" spans="1:27" x14ac:dyDescent="0.2">
      <c r="A47" s="5" t="s">
        <v>37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7">
        <f t="shared" si="1"/>
        <v>0</v>
      </c>
      <c r="K47" s="6">
        <v>32</v>
      </c>
      <c r="L47" s="6">
        <v>0</v>
      </c>
      <c r="M47" s="7">
        <f t="shared" si="0"/>
        <v>32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7">
        <f t="shared" si="2"/>
        <v>0</v>
      </c>
      <c r="AA47" s="8">
        <f t="shared" si="3"/>
        <v>32</v>
      </c>
    </row>
    <row r="48" spans="1:27" x14ac:dyDescent="0.2">
      <c r="A48" s="5" t="s">
        <v>38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7">
        <f t="shared" si="1"/>
        <v>0</v>
      </c>
      <c r="K48" s="6">
        <v>273</v>
      </c>
      <c r="L48" s="6">
        <v>6</v>
      </c>
      <c r="M48" s="7">
        <f t="shared" si="0"/>
        <v>279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7">
        <f t="shared" si="2"/>
        <v>0</v>
      </c>
      <c r="AA48" s="8">
        <f t="shared" si="3"/>
        <v>279</v>
      </c>
    </row>
    <row r="49" spans="1:27" x14ac:dyDescent="0.2">
      <c r="A49" s="5" t="s">
        <v>75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7">
        <f t="shared" si="1"/>
        <v>0</v>
      </c>
      <c r="K49" s="6">
        <v>31</v>
      </c>
      <c r="L49" s="6">
        <v>3</v>
      </c>
      <c r="M49" s="7">
        <f t="shared" si="0"/>
        <v>34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7">
        <f t="shared" si="2"/>
        <v>0</v>
      </c>
      <c r="AA49" s="8">
        <f t="shared" si="3"/>
        <v>34</v>
      </c>
    </row>
    <row r="50" spans="1:27" x14ac:dyDescent="0.2">
      <c r="A50" s="5" t="s">
        <v>39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7">
        <f t="shared" si="1"/>
        <v>0</v>
      </c>
      <c r="K50" s="6">
        <v>36</v>
      </c>
      <c r="L50" s="6">
        <v>15</v>
      </c>
      <c r="M50" s="7">
        <f t="shared" si="0"/>
        <v>51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7">
        <f t="shared" si="2"/>
        <v>0</v>
      </c>
      <c r="AA50" s="8">
        <f t="shared" si="3"/>
        <v>51</v>
      </c>
    </row>
    <row r="51" spans="1:27" x14ac:dyDescent="0.2">
      <c r="A51" s="5" t="s">
        <v>76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7">
        <f t="shared" si="1"/>
        <v>0</v>
      </c>
      <c r="K51" s="6">
        <v>9</v>
      </c>
      <c r="L51" s="6">
        <v>0</v>
      </c>
      <c r="M51" s="7">
        <f t="shared" si="0"/>
        <v>9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7">
        <f t="shared" si="2"/>
        <v>0</v>
      </c>
      <c r="AA51" s="8">
        <f t="shared" si="3"/>
        <v>9</v>
      </c>
    </row>
    <row r="52" spans="1:27" x14ac:dyDescent="0.2">
      <c r="A52" s="5" t="s">
        <v>40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7">
        <f t="shared" si="1"/>
        <v>0</v>
      </c>
      <c r="K52" s="6">
        <v>19</v>
      </c>
      <c r="L52" s="6">
        <v>0</v>
      </c>
      <c r="M52" s="7">
        <f t="shared" si="0"/>
        <v>19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7">
        <f t="shared" si="2"/>
        <v>0</v>
      </c>
      <c r="AA52" s="8">
        <f t="shared" si="3"/>
        <v>19</v>
      </c>
    </row>
    <row r="53" spans="1:27" x14ac:dyDescent="0.2">
      <c r="A53" s="5" t="s">
        <v>77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7">
        <f t="shared" si="1"/>
        <v>0</v>
      </c>
      <c r="K53" s="6">
        <v>2</v>
      </c>
      <c r="L53" s="6">
        <v>0</v>
      </c>
      <c r="M53" s="7">
        <f t="shared" si="0"/>
        <v>2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7">
        <f t="shared" si="2"/>
        <v>0</v>
      </c>
      <c r="AA53" s="8">
        <f t="shared" si="3"/>
        <v>2</v>
      </c>
    </row>
    <row r="54" spans="1:27" x14ac:dyDescent="0.2">
      <c r="A54" s="5" t="s">
        <v>78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7">
        <f t="shared" si="1"/>
        <v>0</v>
      </c>
      <c r="K54" s="6">
        <v>0</v>
      </c>
      <c r="L54" s="6">
        <v>0</v>
      </c>
      <c r="M54" s="7">
        <f t="shared" si="0"/>
        <v>0</v>
      </c>
      <c r="N54" s="6">
        <v>0</v>
      </c>
      <c r="O54" s="6">
        <v>0</v>
      </c>
      <c r="P54" s="6">
        <v>1</v>
      </c>
      <c r="Q54" s="6">
        <v>0</v>
      </c>
      <c r="R54" s="6">
        <v>0</v>
      </c>
      <c r="S54" s="6">
        <v>0</v>
      </c>
      <c r="T54" s="6">
        <v>1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7">
        <f t="shared" si="2"/>
        <v>2</v>
      </c>
      <c r="AA54" s="8">
        <f t="shared" si="3"/>
        <v>2</v>
      </c>
    </row>
    <row r="55" spans="1:27" x14ac:dyDescent="0.2">
      <c r="A55" s="5" t="s">
        <v>78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7">
        <f t="shared" si="1"/>
        <v>0</v>
      </c>
      <c r="K55" s="6">
        <v>2</v>
      </c>
      <c r="L55" s="6">
        <v>0</v>
      </c>
      <c r="M55" s="7">
        <f t="shared" si="0"/>
        <v>2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7">
        <f t="shared" si="2"/>
        <v>0</v>
      </c>
      <c r="AA55" s="8">
        <f t="shared" si="3"/>
        <v>2</v>
      </c>
    </row>
    <row r="56" spans="1:27" x14ac:dyDescent="0.2">
      <c r="A56" s="5" t="s">
        <v>41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7">
        <f t="shared" si="1"/>
        <v>0</v>
      </c>
      <c r="K56" s="6">
        <v>0</v>
      </c>
      <c r="L56" s="6">
        <v>0</v>
      </c>
      <c r="M56" s="7">
        <f t="shared" si="0"/>
        <v>0</v>
      </c>
      <c r="N56" s="6">
        <v>0</v>
      </c>
      <c r="O56" s="6">
        <v>0</v>
      </c>
      <c r="P56" s="6">
        <v>1</v>
      </c>
      <c r="Q56" s="6">
        <v>0</v>
      </c>
      <c r="R56" s="6">
        <v>1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7">
        <f t="shared" si="2"/>
        <v>2</v>
      </c>
      <c r="AA56" s="8">
        <f t="shared" si="3"/>
        <v>2</v>
      </c>
    </row>
    <row r="57" spans="1:27" x14ac:dyDescent="0.2">
      <c r="A57" s="5" t="s">
        <v>41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7">
        <f t="shared" si="1"/>
        <v>0</v>
      </c>
      <c r="K57" s="6">
        <v>22</v>
      </c>
      <c r="L57" s="6">
        <v>0</v>
      </c>
      <c r="M57" s="7">
        <f t="shared" si="0"/>
        <v>22</v>
      </c>
      <c r="N57" s="6">
        <v>0</v>
      </c>
      <c r="O57" s="6">
        <v>0</v>
      </c>
      <c r="P57" s="6">
        <v>0</v>
      </c>
      <c r="Q57" s="6">
        <v>0</v>
      </c>
      <c r="R57" s="6">
        <v>4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7">
        <f t="shared" si="2"/>
        <v>4</v>
      </c>
      <c r="AA57" s="8">
        <f t="shared" si="3"/>
        <v>26</v>
      </c>
    </row>
    <row r="58" spans="1:27" x14ac:dyDescent="0.2">
      <c r="A58" s="5" t="s">
        <v>42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7">
        <f t="shared" si="1"/>
        <v>0</v>
      </c>
      <c r="K58" s="6">
        <v>4</v>
      </c>
      <c r="L58" s="6">
        <v>0</v>
      </c>
      <c r="M58" s="7">
        <f t="shared" si="0"/>
        <v>4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7">
        <f t="shared" si="2"/>
        <v>0</v>
      </c>
      <c r="AA58" s="8">
        <f t="shared" si="3"/>
        <v>4</v>
      </c>
    </row>
    <row r="59" spans="1:27" x14ac:dyDescent="0.2">
      <c r="A59" s="5" t="s">
        <v>43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7">
        <f t="shared" si="1"/>
        <v>0</v>
      </c>
      <c r="K59" s="6">
        <v>5</v>
      </c>
      <c r="L59" s="6">
        <v>1</v>
      </c>
      <c r="M59" s="7">
        <f>SUM(K59:L59)</f>
        <v>6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7">
        <f t="shared" si="2"/>
        <v>0</v>
      </c>
      <c r="AA59" s="8">
        <f t="shared" si="3"/>
        <v>6</v>
      </c>
    </row>
  </sheetData>
  <autoFilter ref="A1:AA1">
    <sortState xmlns:xlrd2="http://schemas.microsoft.com/office/spreadsheetml/2017/richdata2" ref="A2:AA59">
      <sortCondition ref="A1"/>
    </sortState>
  </autoFilter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2024-08-06T18:47:04Z</dcterms:created>
  <dcterms:modified xsi:type="dcterms:W3CDTF">2024-08-06T20:31:22Z</dcterms:modified>
</cp:coreProperties>
</file>